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bookViews>
    <workbookView xWindow="0" yWindow="460" windowWidth="25600" windowHeight="14600" tabRatio="500"/>
  </bookViews>
  <sheets>
    <sheet name="Gesamtliste" sheetId="1" r:id="rId1"/>
  </sheets>
  <definedNames>
    <definedName name="_xlnm._FilterDatabase" localSheetId="0" hidden="1">Gesamtliste!$A$13:$Z$69</definedName>
    <definedName name="_xlnm.Print_Area" localSheetId="0">Gesamtliste!$G$14:$P$69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6" i="1" l="1"/>
  <c r="U18" i="1"/>
  <c r="V29" i="1"/>
  <c r="U29" i="1"/>
  <c r="V25" i="1"/>
  <c r="U25" i="1"/>
  <c r="V18" i="1"/>
  <c r="V69" i="1"/>
  <c r="U69" i="1"/>
  <c r="V68" i="1"/>
  <c r="U68" i="1"/>
  <c r="V67" i="1"/>
  <c r="U67" i="1"/>
  <c r="V66" i="1"/>
  <c r="U66" i="1"/>
  <c r="V53" i="1"/>
  <c r="U53" i="1"/>
  <c r="V35" i="1"/>
  <c r="U35" i="1"/>
  <c r="V32" i="1"/>
  <c r="U32" i="1"/>
  <c r="V30" i="1"/>
  <c r="U30" i="1"/>
  <c r="V27" i="1"/>
  <c r="U27" i="1"/>
  <c r="V26" i="1"/>
  <c r="U26" i="1"/>
  <c r="V22" i="1"/>
  <c r="U22" i="1"/>
  <c r="V21" i="1"/>
  <c r="U21" i="1"/>
  <c r="V20" i="1"/>
  <c r="U20" i="1"/>
  <c r="V52" i="1"/>
  <c r="U52" i="1"/>
  <c r="V34" i="1"/>
  <c r="U34" i="1"/>
  <c r="V33" i="1"/>
  <c r="U33" i="1"/>
  <c r="V31" i="1"/>
  <c r="U31" i="1"/>
  <c r="V24" i="1"/>
  <c r="U24" i="1"/>
  <c r="V65" i="1"/>
  <c r="U65" i="1"/>
  <c r="V64" i="1"/>
  <c r="U64" i="1"/>
  <c r="V62" i="1"/>
  <c r="U62" i="1"/>
  <c r="V61" i="1"/>
  <c r="U61" i="1"/>
  <c r="V60" i="1"/>
  <c r="U60" i="1"/>
  <c r="V59" i="1"/>
  <c r="U59" i="1"/>
  <c r="V58" i="1"/>
  <c r="U58" i="1"/>
  <c r="V57" i="1"/>
  <c r="U57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28" i="1"/>
  <c r="U28" i="1"/>
  <c r="V23" i="1"/>
  <c r="U23" i="1"/>
  <c r="V19" i="1"/>
  <c r="U19" i="1"/>
  <c r="V17" i="1"/>
  <c r="U17" i="1"/>
  <c r="U16" i="1"/>
  <c r="V15" i="1"/>
  <c r="U15" i="1"/>
  <c r="V14" i="1"/>
  <c r="U14" i="1"/>
  <c r="Z18" i="1"/>
  <c r="Y18" i="1"/>
  <c r="Y30" i="1"/>
  <c r="Y55" i="1"/>
  <c r="Y54" i="1"/>
  <c r="Y63" i="1"/>
  <c r="Y20" i="1"/>
  <c r="Y33" i="1"/>
  <c r="Y35" i="1"/>
  <c r="Y68" i="1"/>
  <c r="Y38" i="1"/>
  <c r="Y39" i="1"/>
  <c r="Y67" i="1"/>
  <c r="Y48" i="1"/>
  <c r="Y60" i="1"/>
  <c r="Y49" i="1"/>
  <c r="Y51" i="1"/>
  <c r="Y50" i="1"/>
  <c r="Y27" i="1"/>
  <c r="Y17" i="1"/>
  <c r="Y19" i="1"/>
  <c r="Y46" i="1"/>
  <c r="Y37" i="1"/>
  <c r="Z37" i="1"/>
  <c r="Y24" i="1"/>
  <c r="Z24" i="1"/>
  <c r="Z30" i="1"/>
  <c r="Z55" i="1"/>
  <c r="Y56" i="1"/>
  <c r="Z56" i="1"/>
  <c r="Z54" i="1"/>
  <c r="Y23" i="1"/>
  <c r="Z23" i="1"/>
  <c r="Y32" i="1"/>
  <c r="Z32" i="1"/>
  <c r="Z63" i="1"/>
  <c r="Z20" i="1"/>
  <c r="Y14" i="1"/>
  <c r="Z14" i="1"/>
  <c r="Y26" i="1"/>
  <c r="Z26" i="1"/>
  <c r="Z19" i="1"/>
  <c r="Z27" i="1"/>
  <c r="Z17" i="1"/>
  <c r="Y22" i="1"/>
  <c r="Z22" i="1"/>
  <c r="Y21" i="1"/>
  <c r="Z21" i="1"/>
  <c r="Y16" i="1"/>
  <c r="Z16" i="1"/>
  <c r="Y29" i="1"/>
  <c r="Z29" i="1"/>
  <c r="Y28" i="1"/>
  <c r="Z28" i="1"/>
  <c r="Z33" i="1"/>
  <c r="Y25" i="1"/>
  <c r="Z25" i="1"/>
  <c r="Y34" i="1"/>
  <c r="Z34" i="1"/>
  <c r="Z35" i="1"/>
  <c r="Z68" i="1"/>
  <c r="Y57" i="1"/>
  <c r="Z57" i="1"/>
  <c r="Z38" i="1"/>
  <c r="Z39" i="1"/>
  <c r="Y64" i="1"/>
  <c r="Z64" i="1"/>
  <c r="Y66" i="1"/>
  <c r="Z66" i="1"/>
  <c r="Y40" i="1"/>
  <c r="Z40" i="1"/>
  <c r="Y41" i="1"/>
  <c r="Z41" i="1"/>
  <c r="Y65" i="1"/>
  <c r="Z65" i="1"/>
  <c r="Y52" i="1"/>
  <c r="Z52" i="1"/>
  <c r="Y69" i="1"/>
  <c r="Z69" i="1"/>
  <c r="Z67" i="1"/>
  <c r="Y58" i="1"/>
  <c r="Z58" i="1"/>
  <c r="Y59" i="1"/>
  <c r="Z59" i="1"/>
  <c r="Y62" i="1"/>
  <c r="Z62" i="1"/>
  <c r="Z48" i="1"/>
  <c r="Y42" i="1"/>
  <c r="Z42" i="1"/>
  <c r="Y53" i="1"/>
  <c r="Z53" i="1"/>
  <c r="Z60" i="1"/>
  <c r="Z49" i="1"/>
  <c r="Y43" i="1"/>
  <c r="Z43" i="1"/>
  <c r="Y44" i="1"/>
  <c r="Z44" i="1"/>
  <c r="Y45" i="1"/>
  <c r="Z45" i="1"/>
  <c r="Y61" i="1"/>
  <c r="Z61" i="1"/>
  <c r="Z46" i="1"/>
  <c r="Y47" i="1"/>
  <c r="Z47" i="1"/>
  <c r="Y15" i="1"/>
  <c r="Z15" i="1"/>
  <c r="Z50" i="1"/>
  <c r="Y31" i="1"/>
  <c r="Z31" i="1"/>
  <c r="Z51" i="1"/>
  <c r="Z36" i="1"/>
  <c r="Y36" i="1"/>
  <c r="X4" i="1"/>
  <c r="Z4" i="1"/>
  <c r="Y4" i="1"/>
  <c r="Z8" i="1"/>
  <c r="Z9" i="1"/>
  <c r="Z10" i="1"/>
</calcChain>
</file>

<file path=xl/sharedStrings.xml><?xml version="1.0" encoding="utf-8"?>
<sst xmlns="http://schemas.openxmlformats.org/spreadsheetml/2006/main" count="751" uniqueCount="241">
  <si>
    <t>KATEGORIE</t>
  </si>
  <si>
    <t>REGION</t>
  </si>
  <si>
    <t>WEIN</t>
  </si>
  <si>
    <t>ZUSTAND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</si>
  <si>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</si>
  <si>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</si>
  <si>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</si>
  <si>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</si>
  <si>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</si>
  <si>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</si>
  <si>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</si>
  <si>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</si>
  <si>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</si>
  <si>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</si>
  <si>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</si>
  <si>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</si>
  <si>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Füllstand</t>
  </si>
  <si>
    <t>Kapsel</t>
  </si>
  <si>
    <t>Etikette</t>
  </si>
  <si>
    <t>Lagerort</t>
  </si>
  <si>
    <t>ID</t>
  </si>
  <si>
    <t>VK inkl.</t>
  </si>
  <si>
    <t>VK exkl.</t>
  </si>
  <si>
    <t>SELEKTION</t>
  </si>
  <si>
    <t>PREIS / FLASCHE</t>
  </si>
  <si>
    <t>BESTELLUNG</t>
  </si>
  <si>
    <t>GESAMT EXKL. MWST</t>
  </si>
  <si>
    <t>GESAMT INKL. MWST</t>
  </si>
  <si>
    <t>Markus Inzinger: 0699-10365611   Clemens Riedl: 0676-3849370</t>
  </si>
  <si>
    <t>First come. First serve. / Es gelten unsere AGB's. www.trinkreif.at / info@trinkreif.at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</si>
  <si>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</si>
  <si>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</si>
  <si>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</si>
  <si>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</si>
  <si>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</si>
  <si>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</si>
  <si>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</si>
  <si>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</si>
  <si>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BESTANDSPRÜFUNG</t>
  </si>
  <si>
    <t>FAKTURIERUNG</t>
  </si>
  <si>
    <t>ZAHLUNGSEINGANG</t>
  </si>
  <si>
    <t>VERSAND</t>
  </si>
  <si>
    <t>GRUND</t>
  </si>
  <si>
    <t>ANMERKUNGEN</t>
  </si>
  <si>
    <t>DIFF.</t>
  </si>
  <si>
    <t>BESTELL-MENGE</t>
  </si>
  <si>
    <t>AB-WEICHUNG</t>
  </si>
  <si>
    <t xml:space="preserve">VERSAND / ABHOLUNG     </t>
  </si>
  <si>
    <t>Wein</t>
  </si>
  <si>
    <t>rot</t>
  </si>
  <si>
    <t>trocken</t>
  </si>
  <si>
    <t>Italien</t>
  </si>
  <si>
    <t>Toskana</t>
  </si>
  <si>
    <t>Il Marroneto</t>
  </si>
  <si>
    <t>Frankreich</t>
  </si>
  <si>
    <t>Bordeaux</t>
  </si>
  <si>
    <t>Saint-Emilion</t>
  </si>
  <si>
    <t>Chateau Ausone</t>
  </si>
  <si>
    <t>Rhone</t>
  </si>
  <si>
    <t>Cote-Rotie</t>
  </si>
  <si>
    <t>Guigal</t>
  </si>
  <si>
    <t>weiß</t>
  </si>
  <si>
    <t>süß</t>
  </si>
  <si>
    <t>Österreich</t>
  </si>
  <si>
    <t>Burgenland</t>
  </si>
  <si>
    <t>Neusiedlersee</t>
  </si>
  <si>
    <t>Kracher</t>
  </si>
  <si>
    <t>Kollektionsbox (11 x 0,375)</t>
  </si>
  <si>
    <t>Kollektionsbox (10 x 0,375)</t>
  </si>
  <si>
    <t>Saint Estephe</t>
  </si>
  <si>
    <t>Chateau Cos d'Estournel</t>
  </si>
  <si>
    <t>Umathum</t>
  </si>
  <si>
    <t>Magnum Kollektion 1/50 (6 MGs in OHK)</t>
  </si>
  <si>
    <t>Pomerol</t>
  </si>
  <si>
    <t>Chateau L´Eglise Clinet</t>
  </si>
  <si>
    <t>Deutschland</t>
  </si>
  <si>
    <t>Mosel</t>
  </si>
  <si>
    <t>Daniel Twardowski</t>
  </si>
  <si>
    <t>Burgund</t>
  </si>
  <si>
    <t>Olivier Bernstein</t>
  </si>
  <si>
    <t>Chateau L' Eglise Clinet</t>
  </si>
  <si>
    <t>Pauillac</t>
  </si>
  <si>
    <t>Chateau Latour</t>
  </si>
  <si>
    <t>Chateau Trotanoy</t>
  </si>
  <si>
    <t>Chateau Lafleur-Petrus</t>
  </si>
  <si>
    <t>Margaux</t>
  </si>
  <si>
    <t>Chateau Margaux</t>
  </si>
  <si>
    <t>Chateauneuf du Pape</t>
  </si>
  <si>
    <t>Chateau Beaucastel</t>
  </si>
  <si>
    <t>Bolgheri</t>
  </si>
  <si>
    <t>Le Macchiole</t>
  </si>
  <si>
    <t>Saint-Estephe</t>
  </si>
  <si>
    <t>Chateau Montrose</t>
  </si>
  <si>
    <t xml:space="preserve">Wein </t>
  </si>
  <si>
    <t>Rocca di Frassinello</t>
  </si>
  <si>
    <t>Montalcino</t>
  </si>
  <si>
    <t>Poggi Al Vento</t>
  </si>
  <si>
    <t>Niederösterreich</t>
  </si>
  <si>
    <t>Thermenregion</t>
  </si>
  <si>
    <t>Johanneshof Reinisch</t>
  </si>
  <si>
    <t>Mittelburgenland</t>
  </si>
  <si>
    <t>Gesellmann</t>
  </si>
  <si>
    <t>Carnuntum</t>
  </si>
  <si>
    <t>Markowitsch</t>
  </si>
  <si>
    <t>Heinrich, Gernot</t>
  </si>
  <si>
    <t>USA</t>
  </si>
  <si>
    <t>Kalifornien</t>
  </si>
  <si>
    <t>Gallo</t>
  </si>
  <si>
    <t>Schloss Halbturn</t>
  </si>
  <si>
    <t>Pinot Noir</t>
  </si>
  <si>
    <t>Sankt Laurent</t>
  </si>
  <si>
    <t>Rheingau</t>
  </si>
  <si>
    <t>Schloss Johannisberg</t>
  </si>
  <si>
    <t>SONDEPREISLISTE OHK</t>
  </si>
  <si>
    <t>Gültig bis 30. Aprli 2019</t>
  </si>
  <si>
    <t>Cuvee</t>
  </si>
  <si>
    <t>Syrah</t>
  </si>
  <si>
    <t>Cuvée</t>
  </si>
  <si>
    <t>Sangiovese</t>
  </si>
  <si>
    <t>Riesling</t>
  </si>
  <si>
    <t>in</t>
  </si>
  <si>
    <t>hf</t>
  </si>
  <si>
    <t>ints</t>
  </si>
  <si>
    <t>NI-B/00</t>
  </si>
  <si>
    <t>tr-16-11448</t>
  </si>
  <si>
    <t>tr-16-11449</t>
  </si>
  <si>
    <t>ORANGE-B/03</t>
  </si>
  <si>
    <t>tr-16-11717</t>
  </si>
  <si>
    <t>GELB-A/03</t>
  </si>
  <si>
    <t>ORANGE-A/00-B</t>
  </si>
  <si>
    <t>tr-16-4676</t>
  </si>
  <si>
    <t>ORANGE-A/00-D</t>
  </si>
  <si>
    <t>tr-16-4677</t>
  </si>
  <si>
    <t>NI-C/00</t>
  </si>
  <si>
    <t>ORANGE-A/00-C</t>
  </si>
  <si>
    <t>tr-16-4674</t>
  </si>
  <si>
    <t>GELB-A/02</t>
  </si>
  <si>
    <t>tr-16-11943</t>
  </si>
  <si>
    <t>tr-16-10349</t>
  </si>
  <si>
    <t>ORANGE-A/00-E</t>
  </si>
  <si>
    <t>tr-16-1353</t>
  </si>
  <si>
    <t>Vorraum</t>
  </si>
  <si>
    <t>tr-16-11721</t>
  </si>
  <si>
    <t>tr-16-11729</t>
  </si>
  <si>
    <t>ORANGE-B/01</t>
  </si>
  <si>
    <t>tr-16-9544</t>
  </si>
  <si>
    <t>tr-16-11919</t>
  </si>
  <si>
    <t>tr-16-11889</t>
  </si>
  <si>
    <t>tr-16-11719</t>
  </si>
  <si>
    <t>tr-16-11720</t>
  </si>
  <si>
    <t>tr-16-11867</t>
  </si>
  <si>
    <t>tr-16-12007</t>
  </si>
  <si>
    <t>tr-16-8408</t>
  </si>
  <si>
    <t>ORANGE-B/04</t>
  </si>
  <si>
    <t>tr-16-6536</t>
  </si>
  <si>
    <t>GELB-B/04</t>
  </si>
  <si>
    <t>tr-16-11737</t>
  </si>
  <si>
    <t>ORANGE-B/04-I</t>
  </si>
  <si>
    <t>tr-16-1032</t>
  </si>
  <si>
    <t>ORANGE-A/01-E</t>
  </si>
  <si>
    <t>tr-16-11125</t>
  </si>
  <si>
    <t>tr-16-4772</t>
  </si>
  <si>
    <t>tr-16-8640</t>
  </si>
  <si>
    <t>NI-A/00</t>
  </si>
  <si>
    <t>tr-16-5229</t>
  </si>
  <si>
    <t>tr-16-5228</t>
  </si>
  <si>
    <t>NI-A/01</t>
  </si>
  <si>
    <t>tr-16-5237</t>
  </si>
  <si>
    <t>GELB-B/02</t>
  </si>
  <si>
    <t>tr-16-6000</t>
  </si>
  <si>
    <t>NI-B/01</t>
  </si>
  <si>
    <t>tr-16-5233</t>
  </si>
  <si>
    <t>NI-A/02</t>
  </si>
  <si>
    <t>tr-16-7209</t>
  </si>
  <si>
    <t>tr-16-5239</t>
  </si>
  <si>
    <t>tr-16-6009</t>
  </si>
  <si>
    <t>tr-16-10793</t>
  </si>
  <si>
    <t>tr-16-5999</t>
  </si>
  <si>
    <t>tr-16-8213</t>
  </si>
  <si>
    <t>tr-16-8214</t>
  </si>
  <si>
    <t>tr-16-8217</t>
  </si>
  <si>
    <t>NI-B/02</t>
  </si>
  <si>
    <t>tr-16-7238</t>
  </si>
  <si>
    <t>tr-16-7213</t>
  </si>
  <si>
    <t>tr-16-6011</t>
  </si>
  <si>
    <t>tr-16-8215</t>
  </si>
  <si>
    <t>GELB-A/01-A</t>
  </si>
  <si>
    <t>tr-16-6565</t>
  </si>
  <si>
    <t>GELB-B/00-A</t>
  </si>
  <si>
    <t>tr-16-8414</t>
  </si>
  <si>
    <t>tr-16-1154</t>
  </si>
  <si>
    <t>tr-16-8216</t>
  </si>
  <si>
    <t>tr-16-1153</t>
  </si>
  <si>
    <t>tr-16-8403</t>
  </si>
  <si>
    <t>tr-16-10505</t>
  </si>
  <si>
    <t>NI-B/00/B</t>
  </si>
  <si>
    <t>tr-16-4910</t>
  </si>
  <si>
    <t>NI-B/00/A</t>
  </si>
  <si>
    <t>tr-16-4909</t>
  </si>
  <si>
    <t>U</t>
  </si>
  <si>
    <t>D</t>
  </si>
  <si>
    <t>Chateau Lynch-Bages</t>
  </si>
  <si>
    <t>VR</t>
  </si>
  <si>
    <t>cons</t>
  </si>
  <si>
    <t>PREIS / OHK</t>
  </si>
  <si>
    <t>OHK verfügbar</t>
  </si>
  <si>
    <r>
      <t>Pinot Noix</t>
    </r>
    <r>
      <rPr>
        <b/>
        <sz val="11"/>
        <color rgb="FFFF0000"/>
        <rFont val="Calibri (Textkörper)_x0000_"/>
      </rPr>
      <t xml:space="preserve"> - OHK1</t>
    </r>
  </si>
  <si>
    <r>
      <t>Riesling Silberlack GG</t>
    </r>
    <r>
      <rPr>
        <b/>
        <sz val="11"/>
        <color rgb="FFFF0000"/>
        <rFont val="Calibri (Textkörper)_x0000_"/>
      </rPr>
      <t xml:space="preserve"> - OHK1</t>
    </r>
  </si>
  <si>
    <r>
      <t>Margaux</t>
    </r>
    <r>
      <rPr>
        <b/>
        <sz val="11"/>
        <color rgb="FFFF0000"/>
        <rFont val="Calibri (Textkörper)_x0000_"/>
      </rPr>
      <t xml:space="preserve"> - OHK1</t>
    </r>
  </si>
  <si>
    <r>
      <t xml:space="preserve">Latour </t>
    </r>
    <r>
      <rPr>
        <b/>
        <sz val="11"/>
        <color rgb="FFFF0000"/>
        <rFont val="Calibri (Textkörper)_x0000_"/>
      </rPr>
      <t>- OHK1</t>
    </r>
  </si>
  <si>
    <r>
      <t>Lynch-Bages</t>
    </r>
    <r>
      <rPr>
        <b/>
        <sz val="11"/>
        <color rgb="FFFF0000"/>
        <rFont val="Calibri (Textkörper)_x0000_"/>
      </rPr>
      <t xml:space="preserve"> - OHK12</t>
    </r>
  </si>
  <si>
    <r>
      <t xml:space="preserve">L' Eglise Clinet </t>
    </r>
    <r>
      <rPr>
        <b/>
        <sz val="11"/>
        <color rgb="FFFF0000"/>
        <rFont val="Calibri (Textkörper)_x0000_"/>
      </rPr>
      <t>- OHK1</t>
    </r>
  </si>
  <si>
    <r>
      <t xml:space="preserve">L´Eglise Clinet </t>
    </r>
    <r>
      <rPr>
        <b/>
        <sz val="11"/>
        <color rgb="FFFF0000"/>
        <rFont val="Calibri (Textkörper)_x0000_"/>
      </rPr>
      <t>- OHK6</t>
    </r>
  </si>
  <si>
    <r>
      <t xml:space="preserve">Lafleur-Petrus </t>
    </r>
    <r>
      <rPr>
        <b/>
        <sz val="11"/>
        <color rgb="FFFF0000"/>
        <rFont val="Calibri (Textkörper)_x0000_"/>
      </rPr>
      <t>- OHK6</t>
    </r>
  </si>
  <si>
    <r>
      <t xml:space="preserve">Trotanoy </t>
    </r>
    <r>
      <rPr>
        <b/>
        <sz val="11"/>
        <color rgb="FFFF0000"/>
        <rFont val="Calibri (Textkörper)_x0000_"/>
      </rPr>
      <t>- OHK6</t>
    </r>
  </si>
  <si>
    <r>
      <t xml:space="preserve">Cos d'Estournel </t>
    </r>
    <r>
      <rPr>
        <b/>
        <sz val="11"/>
        <color rgb="FFFF0000"/>
        <rFont val="Calibri (Textkörper)_x0000_"/>
      </rPr>
      <t>- OHK1</t>
    </r>
  </si>
  <si>
    <r>
      <t xml:space="preserve">Ausone </t>
    </r>
    <r>
      <rPr>
        <b/>
        <sz val="11"/>
        <color rgb="FFFF0000"/>
        <rFont val="Calibri (Textkörper)_x0000_"/>
      </rPr>
      <t>- OHK3</t>
    </r>
  </si>
  <si>
    <r>
      <t xml:space="preserve">Montrose </t>
    </r>
    <r>
      <rPr>
        <b/>
        <sz val="11"/>
        <color rgb="FFFF0000"/>
        <rFont val="Calibri (Textkörper)_x0000_"/>
      </rPr>
      <t>- OHK12</t>
    </r>
  </si>
  <si>
    <r>
      <t xml:space="preserve">Chambertin - Clos de Beze Grand Cru </t>
    </r>
    <r>
      <rPr>
        <b/>
        <sz val="11"/>
        <color rgb="FFFF0000"/>
        <rFont val="Calibri (Textkörper)_x0000_"/>
      </rPr>
      <t>- OHK6</t>
    </r>
  </si>
  <si>
    <r>
      <t xml:space="preserve">Mazis Chambertin Grand Cru </t>
    </r>
    <r>
      <rPr>
        <b/>
        <sz val="11"/>
        <color rgb="FFFF0000"/>
        <rFont val="Calibri (Textkörper)_x0000_"/>
      </rPr>
      <t>- OHK6</t>
    </r>
  </si>
  <si>
    <r>
      <t xml:space="preserve">Chateauneuf du Pape </t>
    </r>
    <r>
      <rPr>
        <b/>
        <sz val="11"/>
        <color rgb="FFFF0000"/>
        <rFont val="Calibri (Textkörper)_x0000_"/>
      </rPr>
      <t>- OHK1</t>
    </r>
  </si>
  <si>
    <r>
      <t xml:space="preserve">Cote-Rotie "La Mouline" </t>
    </r>
    <r>
      <rPr>
        <b/>
        <sz val="11"/>
        <color rgb="FFFF0000"/>
        <rFont val="Calibri (Textkörper)_x0000_"/>
      </rPr>
      <t>- OHK12</t>
    </r>
  </si>
  <si>
    <r>
      <t xml:space="preserve">Cote-Rotie "La Mouline" </t>
    </r>
    <r>
      <rPr>
        <b/>
        <sz val="11"/>
        <color rgb="FFFF0000"/>
        <rFont val="Calibri (Textkörper)_x0000_"/>
      </rPr>
      <t>- OHK6</t>
    </r>
  </si>
  <si>
    <r>
      <t xml:space="preserve">Cote-Rotie "La Turque" </t>
    </r>
    <r>
      <rPr>
        <b/>
        <sz val="11"/>
        <color rgb="FFFF0000"/>
        <rFont val="Calibri (Textkörper)_x0000_"/>
      </rPr>
      <t>- OHK3</t>
    </r>
  </si>
  <si>
    <r>
      <t xml:space="preserve">Cote-Rotie "La Turque" </t>
    </r>
    <r>
      <rPr>
        <b/>
        <sz val="11"/>
        <color rgb="FFFF0000"/>
        <rFont val="Calibri (Textkörper)_x0000_"/>
      </rPr>
      <t>- OHK6</t>
    </r>
  </si>
  <si>
    <r>
      <t xml:space="preserve">Messorio </t>
    </r>
    <r>
      <rPr>
        <b/>
        <sz val="11"/>
        <color rgb="FFFF0000"/>
        <rFont val="Calibri (Textkörper)_x0000_"/>
      </rPr>
      <t>- OHK3</t>
    </r>
  </si>
  <si>
    <r>
      <t xml:space="preserve">Baffonero </t>
    </r>
    <r>
      <rPr>
        <b/>
        <sz val="11"/>
        <color rgb="FFFF0000"/>
        <rFont val="Calibri (Textkörper)_x0000_"/>
      </rPr>
      <t>- OHK3</t>
    </r>
  </si>
  <si>
    <r>
      <t xml:space="preserve">Brunello di Montalcino Col D´Orcia </t>
    </r>
    <r>
      <rPr>
        <b/>
        <sz val="11"/>
        <color rgb="FFFF0000"/>
        <rFont val="Calibri (Textkörper)_x0000_"/>
      </rPr>
      <t>- OHK6</t>
    </r>
  </si>
  <si>
    <r>
      <t xml:space="preserve">Madonna delle Grazie </t>
    </r>
    <r>
      <rPr>
        <b/>
        <sz val="11"/>
        <color rgb="FFFF0000"/>
        <rFont val="Calibri (Textkörper)_x0000_"/>
      </rPr>
      <t>- OHK1</t>
    </r>
  </si>
  <si>
    <r>
      <t xml:space="preserve">Cuvee "G" </t>
    </r>
    <r>
      <rPr>
        <b/>
        <sz val="11"/>
        <color rgb="FFFF0000"/>
        <rFont val="Calibri (Textkörper)_x0000_"/>
      </rPr>
      <t>- OHK1</t>
    </r>
  </si>
  <si>
    <r>
      <t xml:space="preserve">Gabarinza </t>
    </r>
    <r>
      <rPr>
        <b/>
        <sz val="11"/>
        <color rgb="FFFF0000"/>
        <rFont val="Calibri (Textkörper)_x0000_"/>
      </rPr>
      <t>- OHK1</t>
    </r>
  </si>
  <si>
    <r>
      <t xml:space="preserve">Salzberg </t>
    </r>
    <r>
      <rPr>
        <b/>
        <sz val="11"/>
        <color rgb="FFFF0000"/>
        <rFont val="Calibri (Textkörper)_x0000_"/>
      </rPr>
      <t>- OHK3</t>
    </r>
  </si>
  <si>
    <r>
      <t xml:space="preserve">Salzberg </t>
    </r>
    <r>
      <rPr>
        <b/>
        <sz val="11"/>
        <color rgb="FFFF0000"/>
        <rFont val="Calibri (Textkörper)_x0000_"/>
      </rPr>
      <t>- OHK6</t>
    </r>
  </si>
  <si>
    <r>
      <t xml:space="preserve">TBA Nr. 7 Nouvelle Vague </t>
    </r>
    <r>
      <rPr>
        <b/>
        <sz val="11"/>
        <color rgb="FFFF0000"/>
        <rFont val="Calibri (Textkörper)_x0000_"/>
      </rPr>
      <t>- OHK1</t>
    </r>
  </si>
  <si>
    <r>
      <t xml:space="preserve">Pinot Noir </t>
    </r>
    <r>
      <rPr>
        <b/>
        <sz val="11"/>
        <color rgb="FFFF0000"/>
        <rFont val="Calibri (Textkörper)_x0000_"/>
      </rPr>
      <t>- OHK1</t>
    </r>
  </si>
  <si>
    <r>
      <t xml:space="preserve">Sankt Laurent </t>
    </r>
    <r>
      <rPr>
        <b/>
        <sz val="11"/>
        <color rgb="FFFF0000"/>
        <rFont val="Calibri (Textkörper)_x0000_"/>
      </rPr>
      <t>- OHK1</t>
    </r>
  </si>
  <si>
    <r>
      <t xml:space="preserve">M1 </t>
    </r>
    <r>
      <rPr>
        <b/>
        <sz val="11"/>
        <color rgb="FFFF0000"/>
        <rFont val="Calibri (Textkörper)_x0000_"/>
      </rPr>
      <t>- OHK1</t>
    </r>
  </si>
  <si>
    <r>
      <t xml:space="preserve">M1 </t>
    </r>
    <r>
      <rPr>
        <b/>
        <sz val="11"/>
        <color rgb="FFFF0000"/>
        <rFont val="Calibri (Textkörper)_x0000_"/>
      </rPr>
      <t>- OHK6</t>
    </r>
  </si>
  <si>
    <r>
      <t xml:space="preserve">Pinot Noir Grande Reserve </t>
    </r>
    <r>
      <rPr>
        <b/>
        <sz val="11"/>
        <color rgb="FFFF0000"/>
        <rFont val="Calibri (Textkörper)_x0000_"/>
      </rPr>
      <t>- OHK6</t>
    </r>
  </si>
  <si>
    <r>
      <t xml:space="preserve">Cabernet Sauvignon Estate Bottled </t>
    </r>
    <r>
      <rPr>
        <b/>
        <sz val="11"/>
        <color rgb="FFFF0000"/>
        <rFont val="Calibri (Textkörper)_x0000_"/>
      </rPr>
      <t>- OHK6</t>
    </r>
  </si>
  <si>
    <t>#RWD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</si>
</sst>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 (Textkörper)_x0000_"/>
    </font>
    <font>
      <b/>
      <sz val="2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5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/>
      <top/>
      <bottom style="medium">
        <color auto="1"/>
      </bottom>
      <diagonal/>
    </border>
    <border>
      <left style="hair">
        <color auto="1"/>
      </left>
      <right style="medium">
        <color rgb="FFFF0000"/>
      </right>
      <top/>
      <bottom style="medium">
        <color auto="1"/>
      </bottom>
      <diagonal/>
    </border>
    <border>
      <left style="medium">
        <color rgb="FFFF0000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hair">
        <color auto="1"/>
      </right>
      <top/>
      <bottom style="medium">
        <color rgb="FFFF0000"/>
      </bottom>
      <diagonal/>
    </border>
    <border>
      <left style="hair">
        <color auto="1"/>
      </left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</borders>
  <cellStyleXfs count="67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3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5" fillId="0" borderId="0" xfId="1073" applyFont="1" applyBorder="1" applyAlignment="1">
      <alignment horizontal="right" vertical="center"/>
    </xf>
    <xf numFmtId="43" fontId="6" fillId="0" borderId="0" xfId="1073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5" fillId="3" borderId="46" xfId="0" applyFont="1" applyFill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5" fillId="3" borderId="47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5" fillId="3" borderId="7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4" fillId="8" borderId="50" xfId="0" applyFont="1" applyFill="1" applyBorder="1" applyAlignment="1">
      <alignment horizontal="right" vertical="center"/>
    </xf>
    <xf numFmtId="0" fontId="5" fillId="8" borderId="51" xfId="0" applyFont="1" applyFill="1" applyBorder="1" applyAlignment="1">
      <alignment vertical="center"/>
    </xf>
    <xf numFmtId="43" fontId="14" fillId="8" borderId="53" xfId="0" applyNumberFormat="1" applyFont="1" applyFill="1" applyBorder="1" applyAlignment="1">
      <alignment horizontal="center" vertical="center"/>
    </xf>
    <xf numFmtId="0" fontId="14" fillId="8" borderId="54" xfId="0" applyFont="1" applyFill="1" applyBorder="1" applyAlignment="1">
      <alignment horizontal="right" vertical="center"/>
    </xf>
    <xf numFmtId="0" fontId="5" fillId="8" borderId="0" xfId="0" applyFont="1" applyFill="1" applyBorder="1" applyAlignment="1">
      <alignment vertical="center"/>
    </xf>
    <xf numFmtId="43" fontId="14" fillId="8" borderId="55" xfId="0" applyNumberFormat="1" applyFont="1" applyFill="1" applyBorder="1" applyAlignment="1">
      <alignment horizontal="center" vertical="center"/>
    </xf>
    <xf numFmtId="0" fontId="14" fillId="8" borderId="56" xfId="0" applyFont="1" applyFill="1" applyBorder="1" applyAlignment="1">
      <alignment horizontal="right" vertical="center"/>
    </xf>
    <xf numFmtId="0" fontId="5" fillId="8" borderId="37" xfId="0" applyFont="1" applyFill="1" applyBorder="1" applyAlignment="1">
      <alignment vertical="center"/>
    </xf>
    <xf numFmtId="0" fontId="5" fillId="8" borderId="61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43" fontId="14" fillId="4" borderId="55" xfId="0" applyNumberFormat="1" applyFont="1" applyFill="1" applyBorder="1" applyAlignment="1">
      <alignment horizontal="center" vertical="center"/>
    </xf>
    <xf numFmtId="43" fontId="14" fillId="4" borderId="58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43" fontId="19" fillId="3" borderId="8" xfId="1073" applyFont="1" applyFill="1" applyBorder="1" applyAlignment="1">
      <alignment horizontal="center" vertical="center"/>
    </xf>
    <xf numFmtId="43" fontId="7" fillId="3" borderId="8" xfId="1073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49" fontId="18" fillId="2" borderId="25" xfId="1073" applyNumberFormat="1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43" fontId="22" fillId="5" borderId="13" xfId="0" applyNumberFormat="1" applyFont="1" applyFill="1" applyBorder="1" applyAlignment="1">
      <alignment horizontal="center" vertical="center"/>
    </xf>
    <xf numFmtId="43" fontId="18" fillId="6" borderId="19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3" fontId="19" fillId="0" borderId="0" xfId="1073" applyFont="1" applyBorder="1" applyAlignment="1">
      <alignment horizontal="right" vertical="center"/>
    </xf>
    <xf numFmtId="43" fontId="7" fillId="0" borderId="0" xfId="1073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49" fontId="18" fillId="2" borderId="69" xfId="1073" applyNumberFormat="1" applyFont="1" applyFill="1" applyBorder="1" applyAlignment="1">
      <alignment horizontal="center" vertical="center"/>
    </xf>
    <xf numFmtId="0" fontId="18" fillId="7" borderId="70" xfId="0" applyFont="1" applyFill="1" applyBorder="1" applyAlignment="1">
      <alignment horizontal="center" vertical="center"/>
    </xf>
    <xf numFmtId="43" fontId="18" fillId="6" borderId="71" xfId="0" applyNumberFormat="1" applyFont="1" applyFill="1" applyBorder="1" applyAlignment="1">
      <alignment horizontal="center" vertical="center"/>
    </xf>
    <xf numFmtId="0" fontId="17" fillId="0" borderId="72" xfId="0" applyFont="1" applyBorder="1" applyAlignment="1">
      <alignment vertical="center"/>
    </xf>
    <xf numFmtId="0" fontId="17" fillId="0" borderId="73" xfId="0" applyFont="1" applyBorder="1" applyAlignment="1">
      <alignment vertical="center"/>
    </xf>
    <xf numFmtId="0" fontId="17" fillId="0" borderId="74" xfId="0" applyFont="1" applyBorder="1" applyAlignment="1">
      <alignment vertical="center"/>
    </xf>
    <xf numFmtId="0" fontId="14" fillId="0" borderId="72" xfId="0" applyFont="1" applyBorder="1" applyAlignment="1">
      <alignment vertical="center"/>
    </xf>
    <xf numFmtId="0" fontId="14" fillId="0" borderId="73" xfId="0" quotePrefix="1" applyFont="1" applyBorder="1" applyAlignment="1">
      <alignment vertical="center"/>
    </xf>
    <xf numFmtId="0" fontId="17" fillId="0" borderId="73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quotePrefix="1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24" fillId="0" borderId="7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quotePrefix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7" fillId="0" borderId="11" xfId="1073" applyNumberFormat="1" applyFont="1" applyBorder="1" applyAlignment="1">
      <alignment horizontal="center" vertical="center"/>
    </xf>
    <xf numFmtId="43" fontId="17" fillId="0" borderId="75" xfId="1073" applyFont="1" applyBorder="1" applyAlignment="1">
      <alignment horizontal="right" vertical="center"/>
    </xf>
    <xf numFmtId="43" fontId="17" fillId="5" borderId="73" xfId="1073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center" vertical="center" wrapText="1"/>
    </xf>
    <xf numFmtId="43" fontId="14" fillId="6" borderId="15" xfId="1073" applyFont="1" applyFill="1" applyBorder="1" applyAlignment="1">
      <alignment vertical="center"/>
    </xf>
    <xf numFmtId="43" fontId="14" fillId="6" borderId="13" xfId="1073" applyFont="1" applyFill="1" applyBorder="1" applyAlignment="1">
      <alignment vertical="center"/>
    </xf>
    <xf numFmtId="43" fontId="14" fillId="6" borderId="13" xfId="1073" applyFont="1" applyFill="1" applyBorder="1" applyAlignment="1">
      <alignment horizontal="center" vertical="center"/>
    </xf>
    <xf numFmtId="0" fontId="25" fillId="3" borderId="76" xfId="0" applyFont="1" applyFill="1" applyBorder="1" applyAlignment="1">
      <alignment vertical="center"/>
    </xf>
    <xf numFmtId="0" fontId="25" fillId="3" borderId="77" xfId="0" applyFont="1" applyFill="1" applyBorder="1" applyAlignment="1">
      <alignment vertical="center"/>
    </xf>
    <xf numFmtId="43" fontId="23" fillId="3" borderId="78" xfId="1073" applyFont="1" applyFill="1" applyBorder="1" applyAlignment="1">
      <alignment horizontal="center" vertical="center"/>
    </xf>
    <xf numFmtId="43" fontId="25" fillId="3" borderId="79" xfId="1073" applyFont="1" applyFill="1" applyBorder="1" applyAlignment="1">
      <alignment horizontal="center" vertical="center"/>
    </xf>
    <xf numFmtId="43" fontId="9" fillId="5" borderId="80" xfId="1073" applyFont="1" applyFill="1" applyBorder="1" applyAlignment="1">
      <alignment horizontal="right" vertical="center"/>
    </xf>
    <xf numFmtId="43" fontId="15" fillId="6" borderId="81" xfId="1073" applyFont="1" applyFill="1" applyBorder="1" applyAlignment="1">
      <alignment vertical="center"/>
    </xf>
    <xf numFmtId="43" fontId="15" fillId="6" borderId="19" xfId="1073" applyFont="1" applyFill="1" applyBorder="1" applyAlignment="1">
      <alignment horizontal="center" vertical="center"/>
    </xf>
    <xf numFmtId="43" fontId="15" fillId="6" borderId="19" xfId="1073" applyFont="1" applyFill="1" applyBorder="1" applyAlignment="1">
      <alignment vertical="center"/>
    </xf>
    <xf numFmtId="43" fontId="9" fillId="5" borderId="82" xfId="1073" applyFont="1" applyFill="1" applyBorder="1" applyAlignment="1">
      <alignment horizontal="right" vertical="center"/>
    </xf>
    <xf numFmtId="43" fontId="15" fillId="6" borderId="83" xfId="1073" applyFont="1" applyFill="1" applyBorder="1" applyAlignment="1">
      <alignment vertical="center"/>
    </xf>
    <xf numFmtId="0" fontId="17" fillId="0" borderId="66" xfId="0" applyFont="1" applyBorder="1" applyAlignment="1">
      <alignment vertical="center"/>
    </xf>
    <xf numFmtId="0" fontId="17" fillId="0" borderId="67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67" xfId="0" quotePrefix="1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17" fillId="0" borderId="67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16" xfId="0" quotePrefix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49" fontId="17" fillId="0" borderId="67" xfId="1073" applyNumberFormat="1" applyFont="1" applyBorder="1" applyAlignment="1">
      <alignment horizontal="center" vertical="center"/>
    </xf>
    <xf numFmtId="43" fontId="17" fillId="0" borderId="84" xfId="1073" applyFont="1" applyBorder="1" applyAlignment="1">
      <alignment horizontal="right" vertical="center"/>
    </xf>
    <xf numFmtId="43" fontId="17" fillId="5" borderId="67" xfId="1073" applyFont="1" applyFill="1" applyBorder="1" applyAlignment="1">
      <alignment horizontal="right" vertical="center"/>
    </xf>
    <xf numFmtId="43" fontId="14" fillId="6" borderId="85" xfId="1073" applyFont="1" applyFill="1" applyBorder="1" applyAlignment="1">
      <alignment vertical="center"/>
    </xf>
    <xf numFmtId="43" fontId="22" fillId="5" borderId="86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7" fillId="8" borderId="52" xfId="0" applyNumberFormat="1" applyFont="1" applyFill="1" applyBorder="1" applyAlignment="1">
      <alignment horizontal="center" vertical="center"/>
    </xf>
    <xf numFmtId="16" fontId="7" fillId="8" borderId="52" xfId="0" applyNumberFormat="1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2" fontId="7" fillId="8" borderId="48" xfId="0" applyNumberFormat="1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2" fontId="7" fillId="8" borderId="57" xfId="0" applyNumberFormat="1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8" fillId="8" borderId="57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14" fillId="8" borderId="17" xfId="0" applyFont="1" applyFill="1" applyBorder="1" applyAlignment="1">
      <alignment horizontal="right" vertical="center"/>
    </xf>
    <xf numFmtId="0" fontId="14" fillId="8" borderId="49" xfId="0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right" vertical="center"/>
    </xf>
    <xf numFmtId="0" fontId="15" fillId="8" borderId="59" xfId="0" applyFont="1" applyFill="1" applyBorder="1" applyAlignment="1">
      <alignment horizontal="right" vertical="center"/>
    </xf>
    <xf numFmtId="0" fontId="14" fillId="8" borderId="18" xfId="0" applyFont="1" applyFill="1" applyBorder="1" applyAlignment="1">
      <alignment horizontal="right" vertical="center"/>
    </xf>
    <xf numFmtId="0" fontId="14" fillId="8" borderId="60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2" fillId="6" borderId="17" xfId="6716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43" fontId="5" fillId="5" borderId="44" xfId="0" applyNumberFormat="1" applyFont="1" applyFill="1" applyBorder="1" applyAlignment="1">
      <alignment horizontal="center" vertical="center"/>
    </xf>
    <xf numFmtId="43" fontId="5" fillId="5" borderId="45" xfId="0" applyNumberFormat="1" applyFont="1" applyFill="1" applyBorder="1" applyAlignment="1">
      <alignment horizontal="center" vertical="center"/>
    </xf>
    <xf numFmtId="43" fontId="6" fillId="6" borderId="32" xfId="0" applyNumberFormat="1" applyFont="1" applyFill="1" applyBorder="1" applyAlignment="1">
      <alignment horizontal="center" vertical="center"/>
    </xf>
    <xf numFmtId="43" fontId="6" fillId="6" borderId="3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7" xfId="0" applyFont="1" applyFill="1" applyBorder="1" applyAlignment="1">
      <alignment horizontal="center" vertical="center"/>
    </xf>
  </cellXfs>
  <cellStyles count="6717">
    <cellStyle name="Comma" xfId="1073" builtinId="3"/>
    <cellStyle name="Followed Hyperlink" xfId="1677" builtinId="9" hidden="1"/>
    <cellStyle name="Followed Hyperlink" xfId="1741" builtinId="9" hidden="1"/>
    <cellStyle name="Followed Hyperlink" xfId="1805" builtinId="9" hidden="1"/>
    <cellStyle name="Followed Hyperlink" xfId="1869" builtinId="9" hidden="1"/>
    <cellStyle name="Followed Hyperlink" xfId="1933" builtinId="9" hidden="1"/>
    <cellStyle name="Followed Hyperlink" xfId="1997" builtinId="9" hidden="1"/>
    <cellStyle name="Followed Hyperlink" xfId="2061" builtinId="9" hidden="1"/>
    <cellStyle name="Followed Hyperlink" xfId="2125" builtinId="9" hidden="1"/>
    <cellStyle name="Followed Hyperlink" xfId="2189" builtinId="9" hidden="1"/>
    <cellStyle name="Followed Hyperlink" xfId="2253" builtinId="9" hidden="1"/>
    <cellStyle name="Followed Hyperlink" xfId="2317" builtinId="9" hidden="1"/>
    <cellStyle name="Followed Hyperlink" xfId="2381" builtinId="9" hidden="1"/>
    <cellStyle name="Followed Hyperlink" xfId="2445" builtinId="9" hidden="1"/>
    <cellStyle name="Followed Hyperlink" xfId="2509" builtinId="9" hidden="1"/>
    <cellStyle name="Followed Hyperlink" xfId="2573" builtinId="9" hidden="1"/>
    <cellStyle name="Followed Hyperlink" xfId="2637" builtinId="9" hidden="1"/>
    <cellStyle name="Followed Hyperlink" xfId="2701" builtinId="9" hidden="1"/>
    <cellStyle name="Followed Hyperlink" xfId="2765" builtinId="9" hidden="1"/>
    <cellStyle name="Followed Hyperlink" xfId="2829" builtinId="9" hidden="1"/>
    <cellStyle name="Followed Hyperlink" xfId="2893" builtinId="9" hidden="1"/>
    <cellStyle name="Followed Hyperlink" xfId="2957" builtinId="9" hidden="1"/>
    <cellStyle name="Followed Hyperlink" xfId="3021" builtinId="9" hidden="1"/>
    <cellStyle name="Followed Hyperlink" xfId="3085" builtinId="9" hidden="1"/>
    <cellStyle name="Followed Hyperlink" xfId="3149" builtinId="9" hidden="1"/>
    <cellStyle name="Followed Hyperlink" xfId="3213" builtinId="9" hidden="1"/>
    <cellStyle name="Followed Hyperlink" xfId="3277" builtinId="9" hidden="1"/>
    <cellStyle name="Followed Hyperlink" xfId="3341" builtinId="9" hidden="1"/>
    <cellStyle name="Followed Hyperlink" xfId="3405" builtinId="9" hidden="1"/>
    <cellStyle name="Followed Hyperlink" xfId="3469" builtinId="9" hidden="1"/>
    <cellStyle name="Followed Hyperlink" xfId="3533" builtinId="9" hidden="1"/>
    <cellStyle name="Followed Hyperlink" xfId="3597" builtinId="9" hidden="1"/>
    <cellStyle name="Followed Hyperlink" xfId="3661" builtinId="9" hidden="1"/>
    <cellStyle name="Followed Hyperlink" xfId="3725" builtinId="9" hidden="1"/>
    <cellStyle name="Followed Hyperlink" xfId="3789" builtinId="9" hidden="1"/>
    <cellStyle name="Followed Hyperlink" xfId="3853" builtinId="9" hidden="1"/>
    <cellStyle name="Followed Hyperlink" xfId="3917" builtinId="9" hidden="1"/>
    <cellStyle name="Followed Hyperlink" xfId="3981" builtinId="9" hidden="1"/>
    <cellStyle name="Followed Hyperlink" xfId="4045" builtinId="9" hidden="1"/>
    <cellStyle name="Followed Hyperlink" xfId="4109" builtinId="9" hidden="1"/>
    <cellStyle name="Followed Hyperlink" xfId="4173" builtinId="9" hidden="1"/>
    <cellStyle name="Followed Hyperlink" xfId="4237" builtinId="9" hidden="1"/>
    <cellStyle name="Followed Hyperlink" xfId="4301" builtinId="9" hidden="1"/>
    <cellStyle name="Followed Hyperlink" xfId="4365" builtinId="9" hidden="1"/>
    <cellStyle name="Followed Hyperlink" xfId="4429" builtinId="9" hidden="1"/>
    <cellStyle name="Followed Hyperlink" xfId="4493" builtinId="9" hidden="1"/>
    <cellStyle name="Followed Hyperlink" xfId="4557" builtinId="9" hidden="1"/>
    <cellStyle name="Followed Hyperlink" xfId="4621" builtinId="9" hidden="1"/>
    <cellStyle name="Followed Hyperlink" xfId="4685" builtinId="9" hidden="1"/>
    <cellStyle name="Followed Hyperlink" xfId="4749" builtinId="9" hidden="1"/>
    <cellStyle name="Followed Hyperlink" xfId="4813" builtinId="9" hidden="1"/>
    <cellStyle name="Followed Hyperlink" xfId="4877" builtinId="9" hidden="1"/>
    <cellStyle name="Followed Hyperlink" xfId="4941" builtinId="9" hidden="1"/>
    <cellStyle name="Followed Hyperlink" xfId="5005" builtinId="9" hidden="1"/>
    <cellStyle name="Followed Hyperlink" xfId="5069" builtinId="9" hidden="1"/>
    <cellStyle name="Followed Hyperlink" xfId="5133" builtinId="9" hidden="1"/>
    <cellStyle name="Followed Hyperlink" xfId="5197" builtinId="9" hidden="1"/>
    <cellStyle name="Followed Hyperlink" xfId="5261" builtinId="9" hidden="1"/>
    <cellStyle name="Followed Hyperlink" xfId="5325" builtinId="9" hidden="1"/>
    <cellStyle name="Followed Hyperlink" xfId="5389" builtinId="9" hidden="1"/>
    <cellStyle name="Followed Hyperlink" xfId="5453" builtinId="9" hidden="1"/>
    <cellStyle name="Followed Hyperlink" xfId="5517" builtinId="9" hidden="1"/>
    <cellStyle name="Followed Hyperlink" xfId="5581" builtinId="9" hidden="1"/>
    <cellStyle name="Followed Hyperlink" xfId="5645" builtinId="9" hidden="1"/>
    <cellStyle name="Followed Hyperlink" xfId="5709" builtinId="9" hidden="1"/>
    <cellStyle name="Followed Hyperlink" xfId="5773" builtinId="9" hidden="1"/>
    <cellStyle name="Followed Hyperlink" xfId="5837" builtinId="9" hidden="1"/>
    <cellStyle name="Followed Hyperlink" xfId="5901" builtinId="9" hidden="1"/>
    <cellStyle name="Followed Hyperlink" xfId="5965" builtinId="9" hidden="1"/>
    <cellStyle name="Followed Hyperlink" xfId="6029" builtinId="9" hidden="1"/>
    <cellStyle name="Followed Hyperlink" xfId="6093" builtinId="9" hidden="1"/>
    <cellStyle name="Followed Hyperlink" xfId="6157" builtinId="9" hidden="1"/>
    <cellStyle name="Followed Hyperlink" xfId="6221" builtinId="9" hidden="1"/>
    <cellStyle name="Followed Hyperlink" xfId="6285" builtinId="9" hidden="1"/>
    <cellStyle name="Followed Hyperlink" xfId="6349" builtinId="9" hidden="1"/>
    <cellStyle name="Followed Hyperlink" xfId="6413" builtinId="9" hidden="1"/>
    <cellStyle name="Followed Hyperlink" xfId="6477" builtinId="9" hidden="1"/>
    <cellStyle name="Followed Hyperlink" xfId="6541" builtinId="9" hidden="1"/>
    <cellStyle name="Followed Hyperlink" xfId="6507" builtinId="9" hidden="1"/>
    <cellStyle name="Followed Hyperlink" xfId="6443" builtinId="9" hidden="1"/>
    <cellStyle name="Followed Hyperlink" xfId="6379" builtinId="9" hidden="1"/>
    <cellStyle name="Followed Hyperlink" xfId="6315" builtinId="9" hidden="1"/>
    <cellStyle name="Followed Hyperlink" xfId="6251" builtinId="9" hidden="1"/>
    <cellStyle name="Followed Hyperlink" xfId="6187" builtinId="9" hidden="1"/>
    <cellStyle name="Followed Hyperlink" xfId="6123" builtinId="9" hidden="1"/>
    <cellStyle name="Followed Hyperlink" xfId="6059" builtinId="9" hidden="1"/>
    <cellStyle name="Followed Hyperlink" xfId="5995" builtinId="9" hidden="1"/>
    <cellStyle name="Followed Hyperlink" xfId="5931" builtinId="9" hidden="1"/>
    <cellStyle name="Followed Hyperlink" xfId="5867" builtinId="9" hidden="1"/>
    <cellStyle name="Followed Hyperlink" xfId="5803" builtinId="9" hidden="1"/>
    <cellStyle name="Followed Hyperlink" xfId="5739" builtinId="9" hidden="1"/>
    <cellStyle name="Followed Hyperlink" xfId="5675" builtinId="9" hidden="1"/>
    <cellStyle name="Followed Hyperlink" xfId="5611" builtinId="9" hidden="1"/>
    <cellStyle name="Followed Hyperlink" xfId="5547" builtinId="9" hidden="1"/>
    <cellStyle name="Followed Hyperlink" xfId="5483" builtinId="9" hidden="1"/>
    <cellStyle name="Followed Hyperlink" xfId="5419" builtinId="9" hidden="1"/>
    <cellStyle name="Followed Hyperlink" xfId="5355" builtinId="9" hidden="1"/>
    <cellStyle name="Followed Hyperlink" xfId="5291" builtinId="9" hidden="1"/>
    <cellStyle name="Followed Hyperlink" xfId="5227" builtinId="9" hidden="1"/>
    <cellStyle name="Followed Hyperlink" xfId="5163" builtinId="9" hidden="1"/>
    <cellStyle name="Followed Hyperlink" xfId="5099" builtinId="9" hidden="1"/>
    <cellStyle name="Followed Hyperlink" xfId="5035" builtinId="9" hidden="1"/>
    <cellStyle name="Followed Hyperlink" xfId="4971" builtinId="9" hidden="1"/>
    <cellStyle name="Followed Hyperlink" xfId="4907" builtinId="9" hidden="1"/>
    <cellStyle name="Followed Hyperlink" xfId="4843" builtinId="9" hidden="1"/>
    <cellStyle name="Followed Hyperlink" xfId="4779" builtinId="9" hidden="1"/>
    <cellStyle name="Followed Hyperlink" xfId="4715" builtinId="9" hidden="1"/>
    <cellStyle name="Followed Hyperlink" xfId="4651" builtinId="9" hidden="1"/>
    <cellStyle name="Followed Hyperlink" xfId="4587" builtinId="9" hidden="1"/>
    <cellStyle name="Followed Hyperlink" xfId="4523" builtinId="9" hidden="1"/>
    <cellStyle name="Followed Hyperlink" xfId="4459" builtinId="9" hidden="1"/>
    <cellStyle name="Followed Hyperlink" xfId="4395" builtinId="9" hidden="1"/>
    <cellStyle name="Followed Hyperlink" xfId="4331" builtinId="9" hidden="1"/>
    <cellStyle name="Followed Hyperlink" xfId="4267" builtinId="9" hidden="1"/>
    <cellStyle name="Followed Hyperlink" xfId="4203" builtinId="9" hidden="1"/>
    <cellStyle name="Followed Hyperlink" xfId="4139" builtinId="9" hidden="1"/>
    <cellStyle name="Followed Hyperlink" xfId="4075" builtinId="9" hidden="1"/>
    <cellStyle name="Followed Hyperlink" xfId="4011" builtinId="9" hidden="1"/>
    <cellStyle name="Followed Hyperlink" xfId="3947" builtinId="9" hidden="1"/>
    <cellStyle name="Followed Hyperlink" xfId="3883" builtinId="9" hidden="1"/>
    <cellStyle name="Followed Hyperlink" xfId="3819" builtinId="9" hidden="1"/>
    <cellStyle name="Followed Hyperlink" xfId="3755" builtinId="9" hidden="1"/>
    <cellStyle name="Followed Hyperlink" xfId="3691" builtinId="9" hidden="1"/>
    <cellStyle name="Followed Hyperlink" xfId="3627" builtinId="9" hidden="1"/>
    <cellStyle name="Followed Hyperlink" xfId="3563" builtinId="9" hidden="1"/>
    <cellStyle name="Followed Hyperlink" xfId="3499" builtinId="9" hidden="1"/>
    <cellStyle name="Followed Hyperlink" xfId="3435" builtinId="9" hidden="1"/>
    <cellStyle name="Followed Hyperlink" xfId="3371" builtinId="9" hidden="1"/>
    <cellStyle name="Followed Hyperlink" xfId="3307" builtinId="9" hidden="1"/>
    <cellStyle name="Followed Hyperlink" xfId="3243" builtinId="9" hidden="1"/>
    <cellStyle name="Followed Hyperlink" xfId="3179" builtinId="9" hidden="1"/>
    <cellStyle name="Followed Hyperlink" xfId="3115" builtinId="9" hidden="1"/>
    <cellStyle name="Followed Hyperlink" xfId="3051" builtinId="9" hidden="1"/>
    <cellStyle name="Followed Hyperlink" xfId="2987" builtinId="9" hidden="1"/>
    <cellStyle name="Followed Hyperlink" xfId="2923" builtinId="9" hidden="1"/>
    <cellStyle name="Followed Hyperlink" xfId="2859" builtinId="9" hidden="1"/>
    <cellStyle name="Followed Hyperlink" xfId="2795" builtinId="9" hidden="1"/>
    <cellStyle name="Followed Hyperlink" xfId="2731" builtinId="9" hidden="1"/>
    <cellStyle name="Followed Hyperlink" xfId="2667" builtinId="9" hidden="1"/>
    <cellStyle name="Followed Hyperlink" xfId="2603" builtinId="9" hidden="1"/>
    <cellStyle name="Followed Hyperlink" xfId="2539" builtinId="9" hidden="1"/>
    <cellStyle name="Followed Hyperlink" xfId="2475" builtinId="9" hidden="1"/>
    <cellStyle name="Followed Hyperlink" xfId="2411" builtinId="9" hidden="1"/>
    <cellStyle name="Followed Hyperlink" xfId="2347" builtinId="9" hidden="1"/>
    <cellStyle name="Followed Hyperlink" xfId="2283" builtinId="9" hidden="1"/>
    <cellStyle name="Followed Hyperlink" xfId="2219" builtinId="9" hidden="1"/>
    <cellStyle name="Followed Hyperlink" xfId="2155" builtinId="9" hidden="1"/>
    <cellStyle name="Followed Hyperlink" xfId="2091" builtinId="9" hidden="1"/>
    <cellStyle name="Followed Hyperlink" xfId="2027" builtinId="9" hidden="1"/>
    <cellStyle name="Followed Hyperlink" xfId="1963" builtinId="9" hidden="1"/>
    <cellStyle name="Followed Hyperlink" xfId="1899" builtinId="9" hidden="1"/>
    <cellStyle name="Followed Hyperlink" xfId="1835" builtinId="9" hidden="1"/>
    <cellStyle name="Followed Hyperlink" xfId="1771" builtinId="9" hidden="1"/>
    <cellStyle name="Followed Hyperlink" xfId="1707" builtinId="9" hidden="1"/>
    <cellStyle name="Followed Hyperlink" xfId="1643" builtinId="9" hidden="1"/>
    <cellStyle name="Followed Hyperlink" xfId="1579" builtinId="9" hidden="1"/>
    <cellStyle name="Followed Hyperlink" xfId="1515" builtinId="9" hidden="1"/>
    <cellStyle name="Followed Hyperlink" xfId="1451" builtinId="9" hidden="1"/>
    <cellStyle name="Followed Hyperlink" xfId="1387" builtinId="9" hidden="1"/>
    <cellStyle name="Followed Hyperlink" xfId="1323" builtinId="9" hidden="1"/>
    <cellStyle name="Followed Hyperlink" xfId="1259" builtinId="9" hidden="1"/>
    <cellStyle name="Followed Hyperlink" xfId="1195" builtinId="9" hidden="1"/>
    <cellStyle name="Followed Hyperlink" xfId="1131" builtinId="9" hidden="1"/>
    <cellStyle name="Followed Hyperlink" xfId="1066" builtinId="9" hidden="1"/>
    <cellStyle name="Followed Hyperlink" xfId="1002" builtinId="9" hidden="1"/>
    <cellStyle name="Followed Hyperlink" xfId="938" builtinId="9" hidden="1"/>
    <cellStyle name="Followed Hyperlink" xfId="874" builtinId="9" hidden="1"/>
    <cellStyle name="Followed Hyperlink" xfId="810" builtinId="9" hidden="1"/>
    <cellStyle name="Followed Hyperlink" xfId="746" builtinId="9" hidden="1"/>
    <cellStyle name="Followed Hyperlink" xfId="682" builtinId="9" hidden="1"/>
    <cellStyle name="Followed Hyperlink" xfId="618" builtinId="9" hidden="1"/>
    <cellStyle name="Followed Hyperlink" xfId="554" builtinId="9" hidden="1"/>
    <cellStyle name="Followed Hyperlink" xfId="490" builtinId="9" hidden="1"/>
    <cellStyle name="Followed Hyperlink" xfId="426" builtinId="9" hidden="1"/>
    <cellStyle name="Followed Hyperlink" xfId="362" builtinId="9" hidden="1"/>
    <cellStyle name="Followed Hyperlink" xfId="298" builtinId="9" hidden="1"/>
    <cellStyle name="Followed Hyperlink" xfId="234" builtinId="9" hidden="1"/>
    <cellStyle name="Followed Hyperlink" xfId="170" builtinId="9" hidden="1"/>
    <cellStyle name="Followed Hyperlink" xfId="106" builtinId="9" hidden="1"/>
    <cellStyle name="Followed Hyperlink" xfId="24" builtinId="9" hidden="1"/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110" builtinId="9" hidden="1"/>
    <cellStyle name="Followed Hyperlink" xfId="174" builtinId="9" hidden="1"/>
    <cellStyle name="Followed Hyperlink" xfId="238" builtinId="9" hidden="1"/>
    <cellStyle name="Followed Hyperlink" xfId="302" builtinId="9" hidden="1"/>
    <cellStyle name="Followed Hyperlink" xfId="366" builtinId="9" hidden="1"/>
    <cellStyle name="Followed Hyperlink" xfId="430" builtinId="9" hidden="1"/>
    <cellStyle name="Followed Hyperlink" xfId="494" builtinId="9" hidden="1"/>
    <cellStyle name="Followed Hyperlink" xfId="558" builtinId="9" hidden="1"/>
    <cellStyle name="Followed Hyperlink" xfId="622" builtinId="9" hidden="1"/>
    <cellStyle name="Followed Hyperlink" xfId="686" builtinId="9" hidden="1"/>
    <cellStyle name="Followed Hyperlink" xfId="750" builtinId="9" hidden="1"/>
    <cellStyle name="Followed Hyperlink" xfId="814" builtinId="9" hidden="1"/>
    <cellStyle name="Followed Hyperlink" xfId="878" builtinId="9" hidden="1"/>
    <cellStyle name="Followed Hyperlink" xfId="942" builtinId="9" hidden="1"/>
    <cellStyle name="Followed Hyperlink" xfId="1006" builtinId="9" hidden="1"/>
    <cellStyle name="Followed Hyperlink" xfId="1070" builtinId="9" hidden="1"/>
    <cellStyle name="Followed Hyperlink" xfId="1135" builtinId="9" hidden="1"/>
    <cellStyle name="Followed Hyperlink" xfId="1199" builtinId="9" hidden="1"/>
    <cellStyle name="Followed Hyperlink" xfId="1263" builtinId="9" hidden="1"/>
    <cellStyle name="Followed Hyperlink" xfId="1327" builtinId="9" hidden="1"/>
    <cellStyle name="Followed Hyperlink" xfId="1391" builtinId="9" hidden="1"/>
    <cellStyle name="Followed Hyperlink" xfId="1455" builtinId="9" hidden="1"/>
    <cellStyle name="Followed Hyperlink" xfId="1519" builtinId="9" hidden="1"/>
    <cellStyle name="Followed Hyperlink" xfId="1583" builtinId="9" hidden="1"/>
    <cellStyle name="Followed Hyperlink" xfId="1647" builtinId="9" hidden="1"/>
    <cellStyle name="Followed Hyperlink" xfId="1711" builtinId="9" hidden="1"/>
    <cellStyle name="Followed Hyperlink" xfId="1775" builtinId="9" hidden="1"/>
    <cellStyle name="Followed Hyperlink" xfId="1839" builtinId="9" hidden="1"/>
    <cellStyle name="Followed Hyperlink" xfId="1903" builtinId="9" hidden="1"/>
    <cellStyle name="Followed Hyperlink" xfId="1967" builtinId="9" hidden="1"/>
    <cellStyle name="Followed Hyperlink" xfId="2031" builtinId="9" hidden="1"/>
    <cellStyle name="Followed Hyperlink" xfId="2095" builtinId="9" hidden="1"/>
    <cellStyle name="Followed Hyperlink" xfId="2159" builtinId="9" hidden="1"/>
    <cellStyle name="Followed Hyperlink" xfId="2223" builtinId="9" hidden="1"/>
    <cellStyle name="Followed Hyperlink" xfId="2287" builtinId="9" hidden="1"/>
    <cellStyle name="Followed Hyperlink" xfId="2351" builtinId="9" hidden="1"/>
    <cellStyle name="Followed Hyperlink" xfId="2415" builtinId="9" hidden="1"/>
    <cellStyle name="Followed Hyperlink" xfId="2479" builtinId="9" hidden="1"/>
    <cellStyle name="Followed Hyperlink" xfId="2543" builtinId="9" hidden="1"/>
    <cellStyle name="Followed Hyperlink" xfId="2607" builtinId="9" hidden="1"/>
    <cellStyle name="Followed Hyperlink" xfId="2671" builtinId="9" hidden="1"/>
    <cellStyle name="Followed Hyperlink" xfId="2735" builtinId="9" hidden="1"/>
    <cellStyle name="Followed Hyperlink" xfId="2799" builtinId="9" hidden="1"/>
    <cellStyle name="Followed Hyperlink" xfId="2863" builtinId="9" hidden="1"/>
    <cellStyle name="Followed Hyperlink" xfId="2927" builtinId="9" hidden="1"/>
    <cellStyle name="Followed Hyperlink" xfId="2991" builtinId="9" hidden="1"/>
    <cellStyle name="Followed Hyperlink" xfId="3055" builtinId="9" hidden="1"/>
    <cellStyle name="Followed Hyperlink" xfId="3119" builtinId="9" hidden="1"/>
    <cellStyle name="Followed Hyperlink" xfId="3183" builtinId="9" hidden="1"/>
    <cellStyle name="Followed Hyperlink" xfId="3247" builtinId="9" hidden="1"/>
    <cellStyle name="Followed Hyperlink" xfId="3311" builtinId="9" hidden="1"/>
    <cellStyle name="Followed Hyperlink" xfId="3375" builtinId="9" hidden="1"/>
    <cellStyle name="Followed Hyperlink" xfId="3439" builtinId="9" hidden="1"/>
    <cellStyle name="Followed Hyperlink" xfId="3503" builtinId="9" hidden="1"/>
    <cellStyle name="Followed Hyperlink" xfId="3567" builtinId="9" hidden="1"/>
    <cellStyle name="Followed Hyperlink" xfId="3631" builtinId="9" hidden="1"/>
    <cellStyle name="Followed Hyperlink" xfId="3695" builtinId="9" hidden="1"/>
    <cellStyle name="Followed Hyperlink" xfId="3759" builtinId="9" hidden="1"/>
    <cellStyle name="Followed Hyperlink" xfId="3823" builtinId="9" hidden="1"/>
    <cellStyle name="Followed Hyperlink" xfId="3887" builtinId="9" hidden="1"/>
    <cellStyle name="Followed Hyperlink" xfId="3951" builtinId="9" hidden="1"/>
    <cellStyle name="Followed Hyperlink" xfId="4015" builtinId="9" hidden="1"/>
    <cellStyle name="Followed Hyperlink" xfId="4079" builtinId="9" hidden="1"/>
    <cellStyle name="Followed Hyperlink" xfId="4143" builtinId="9" hidden="1"/>
    <cellStyle name="Followed Hyperlink" xfId="4207" builtinId="9" hidden="1"/>
    <cellStyle name="Followed Hyperlink" xfId="4271" builtinId="9" hidden="1"/>
    <cellStyle name="Followed Hyperlink" xfId="4335" builtinId="9" hidden="1"/>
    <cellStyle name="Followed Hyperlink" xfId="4399" builtinId="9" hidden="1"/>
    <cellStyle name="Followed Hyperlink" xfId="4463" builtinId="9" hidden="1"/>
    <cellStyle name="Followed Hyperlink" xfId="4527" builtinId="9" hidden="1"/>
    <cellStyle name="Followed Hyperlink" xfId="4591" builtinId="9" hidden="1"/>
    <cellStyle name="Followed Hyperlink" xfId="4655" builtinId="9" hidden="1"/>
    <cellStyle name="Followed Hyperlink" xfId="4719" builtinId="9" hidden="1"/>
    <cellStyle name="Followed Hyperlink" xfId="4783" builtinId="9" hidden="1"/>
    <cellStyle name="Followed Hyperlink" xfId="4847" builtinId="9" hidden="1"/>
    <cellStyle name="Followed Hyperlink" xfId="4911" builtinId="9" hidden="1"/>
    <cellStyle name="Followed Hyperlink" xfId="4975" builtinId="9" hidden="1"/>
    <cellStyle name="Followed Hyperlink" xfId="5039" builtinId="9" hidden="1"/>
    <cellStyle name="Followed Hyperlink" xfId="5103" builtinId="9" hidden="1"/>
    <cellStyle name="Followed Hyperlink" xfId="5167" builtinId="9" hidden="1"/>
    <cellStyle name="Followed Hyperlink" xfId="5231" builtinId="9" hidden="1"/>
    <cellStyle name="Followed Hyperlink" xfId="5295" builtinId="9" hidden="1"/>
    <cellStyle name="Followed Hyperlink" xfId="5359" builtinId="9" hidden="1"/>
    <cellStyle name="Followed Hyperlink" xfId="5423" builtinId="9" hidden="1"/>
    <cellStyle name="Followed Hyperlink" xfId="5487" builtinId="9" hidden="1"/>
    <cellStyle name="Followed Hyperlink" xfId="5551" builtinId="9" hidden="1"/>
    <cellStyle name="Followed Hyperlink" xfId="5615" builtinId="9" hidden="1"/>
    <cellStyle name="Followed Hyperlink" xfId="5679" builtinId="9" hidden="1"/>
    <cellStyle name="Followed Hyperlink" xfId="5743" builtinId="9" hidden="1"/>
    <cellStyle name="Followed Hyperlink" xfId="5807" builtinId="9" hidden="1"/>
    <cellStyle name="Followed Hyperlink" xfId="5871" builtinId="9" hidden="1"/>
    <cellStyle name="Followed Hyperlink" xfId="5935" builtinId="9" hidden="1"/>
    <cellStyle name="Followed Hyperlink" xfId="5999" builtinId="9" hidden="1"/>
    <cellStyle name="Followed Hyperlink" xfId="6063" builtinId="9" hidden="1"/>
    <cellStyle name="Followed Hyperlink" xfId="6127" builtinId="9" hidden="1"/>
    <cellStyle name="Followed Hyperlink" xfId="6191" builtinId="9" hidden="1"/>
    <cellStyle name="Followed Hyperlink" xfId="6255" builtinId="9" hidden="1"/>
    <cellStyle name="Followed Hyperlink" xfId="6319" builtinId="9" hidden="1"/>
    <cellStyle name="Followed Hyperlink" xfId="6383" builtinId="9" hidden="1"/>
    <cellStyle name="Followed Hyperlink" xfId="6447" builtinId="9" hidden="1"/>
    <cellStyle name="Followed Hyperlink" xfId="6511" builtinId="9" hidden="1"/>
    <cellStyle name="Followed Hyperlink" xfId="6537" builtinId="9" hidden="1"/>
    <cellStyle name="Followed Hyperlink" xfId="6473" builtinId="9" hidden="1"/>
    <cellStyle name="Followed Hyperlink" xfId="6409" builtinId="9" hidden="1"/>
    <cellStyle name="Followed Hyperlink" xfId="6345" builtinId="9" hidden="1"/>
    <cellStyle name="Followed Hyperlink" xfId="6281" builtinId="9" hidden="1"/>
    <cellStyle name="Followed Hyperlink" xfId="6217" builtinId="9" hidden="1"/>
    <cellStyle name="Followed Hyperlink" xfId="6153" builtinId="9" hidden="1"/>
    <cellStyle name="Followed Hyperlink" xfId="6089" builtinId="9" hidden="1"/>
    <cellStyle name="Followed Hyperlink" xfId="6025" builtinId="9" hidden="1"/>
    <cellStyle name="Followed Hyperlink" xfId="5961" builtinId="9" hidden="1"/>
    <cellStyle name="Followed Hyperlink" xfId="5897" builtinId="9" hidden="1"/>
    <cellStyle name="Followed Hyperlink" xfId="5833" builtinId="9" hidden="1"/>
    <cellStyle name="Followed Hyperlink" xfId="5769" builtinId="9" hidden="1"/>
    <cellStyle name="Followed Hyperlink" xfId="5705" builtinId="9" hidden="1"/>
    <cellStyle name="Followed Hyperlink" xfId="5641" builtinId="9" hidden="1"/>
    <cellStyle name="Followed Hyperlink" xfId="5577" builtinId="9" hidden="1"/>
    <cellStyle name="Followed Hyperlink" xfId="5513" builtinId="9" hidden="1"/>
    <cellStyle name="Followed Hyperlink" xfId="5449" builtinId="9" hidden="1"/>
    <cellStyle name="Followed Hyperlink" xfId="5385" builtinId="9" hidden="1"/>
    <cellStyle name="Followed Hyperlink" xfId="5321" builtinId="9" hidden="1"/>
    <cellStyle name="Followed Hyperlink" xfId="5257" builtinId="9" hidden="1"/>
    <cellStyle name="Followed Hyperlink" xfId="5193" builtinId="9" hidden="1"/>
    <cellStyle name="Followed Hyperlink" xfId="5129" builtinId="9" hidden="1"/>
    <cellStyle name="Followed Hyperlink" xfId="5065" builtinId="9" hidden="1"/>
    <cellStyle name="Followed Hyperlink" xfId="5001" builtinId="9" hidden="1"/>
    <cellStyle name="Followed Hyperlink" xfId="4937" builtinId="9" hidden="1"/>
    <cellStyle name="Followed Hyperlink" xfId="4873" builtinId="9" hidden="1"/>
    <cellStyle name="Followed Hyperlink" xfId="4809" builtinId="9" hidden="1"/>
    <cellStyle name="Followed Hyperlink" xfId="4745" builtinId="9" hidden="1"/>
    <cellStyle name="Followed Hyperlink" xfId="4681" builtinId="9" hidden="1"/>
    <cellStyle name="Followed Hyperlink" xfId="4617" builtinId="9" hidden="1"/>
    <cellStyle name="Followed Hyperlink" xfId="4553" builtinId="9" hidden="1"/>
    <cellStyle name="Followed Hyperlink" xfId="4489" builtinId="9" hidden="1"/>
    <cellStyle name="Followed Hyperlink" xfId="4425" builtinId="9" hidden="1"/>
    <cellStyle name="Followed Hyperlink" xfId="4361" builtinId="9" hidden="1"/>
    <cellStyle name="Followed Hyperlink" xfId="4297" builtinId="9" hidden="1"/>
    <cellStyle name="Followed Hyperlink" xfId="4233" builtinId="9" hidden="1"/>
    <cellStyle name="Followed Hyperlink" xfId="4169" builtinId="9" hidden="1"/>
    <cellStyle name="Followed Hyperlink" xfId="4105" builtinId="9" hidden="1"/>
    <cellStyle name="Followed Hyperlink" xfId="4041" builtinId="9" hidden="1"/>
    <cellStyle name="Followed Hyperlink" xfId="3977" builtinId="9" hidden="1"/>
    <cellStyle name="Followed Hyperlink" xfId="3913" builtinId="9" hidden="1"/>
    <cellStyle name="Followed Hyperlink" xfId="3849" builtinId="9" hidden="1"/>
    <cellStyle name="Followed Hyperlink" xfId="3785" builtinId="9" hidden="1"/>
    <cellStyle name="Followed Hyperlink" xfId="3721" builtinId="9" hidden="1"/>
    <cellStyle name="Followed Hyperlink" xfId="3657" builtinId="9" hidden="1"/>
    <cellStyle name="Followed Hyperlink" xfId="3593" builtinId="9" hidden="1"/>
    <cellStyle name="Followed Hyperlink" xfId="3529" builtinId="9" hidden="1"/>
    <cellStyle name="Followed Hyperlink" xfId="3465" builtinId="9" hidden="1"/>
    <cellStyle name="Followed Hyperlink" xfId="3401" builtinId="9" hidden="1"/>
    <cellStyle name="Followed Hyperlink" xfId="3337" builtinId="9" hidden="1"/>
    <cellStyle name="Followed Hyperlink" xfId="3273" builtinId="9" hidden="1"/>
    <cellStyle name="Followed Hyperlink" xfId="3209" builtinId="9" hidden="1"/>
    <cellStyle name="Followed Hyperlink" xfId="3145" builtinId="9" hidden="1"/>
    <cellStyle name="Followed Hyperlink" xfId="3081" builtinId="9" hidden="1"/>
    <cellStyle name="Followed Hyperlink" xfId="3017" builtinId="9" hidden="1"/>
    <cellStyle name="Followed Hyperlink" xfId="2953" builtinId="9" hidden="1"/>
    <cellStyle name="Followed Hyperlink" xfId="2889" builtinId="9" hidden="1"/>
    <cellStyle name="Followed Hyperlink" xfId="2825" builtinId="9" hidden="1"/>
    <cellStyle name="Followed Hyperlink" xfId="2761" builtinId="9" hidden="1"/>
    <cellStyle name="Followed Hyperlink" xfId="2697" builtinId="9" hidden="1"/>
    <cellStyle name="Followed Hyperlink" xfId="2633" builtinId="9" hidden="1"/>
    <cellStyle name="Followed Hyperlink" xfId="2569" builtinId="9" hidden="1"/>
    <cellStyle name="Followed Hyperlink" xfId="2505" builtinId="9" hidden="1"/>
    <cellStyle name="Followed Hyperlink" xfId="2441" builtinId="9" hidden="1"/>
    <cellStyle name="Followed Hyperlink" xfId="2377" builtinId="9" hidden="1"/>
    <cellStyle name="Followed Hyperlink" xfId="2313" builtinId="9" hidden="1"/>
    <cellStyle name="Followed Hyperlink" xfId="2249" builtinId="9" hidden="1"/>
    <cellStyle name="Followed Hyperlink" xfId="2185" builtinId="9" hidden="1"/>
    <cellStyle name="Followed Hyperlink" xfId="2121" builtinId="9" hidden="1"/>
    <cellStyle name="Followed Hyperlink" xfId="2057" builtinId="9" hidden="1"/>
    <cellStyle name="Followed Hyperlink" xfId="1993" builtinId="9" hidden="1"/>
    <cellStyle name="Followed Hyperlink" xfId="1929" builtinId="9" hidden="1"/>
    <cellStyle name="Followed Hyperlink" xfId="1865" builtinId="9" hidden="1"/>
    <cellStyle name="Followed Hyperlink" xfId="1801" builtinId="9" hidden="1"/>
    <cellStyle name="Followed Hyperlink" xfId="1737" builtinId="9" hidden="1"/>
    <cellStyle name="Followed Hyperlink" xfId="1673" builtinId="9" hidden="1"/>
    <cellStyle name="Followed Hyperlink" xfId="1609" builtinId="9" hidden="1"/>
    <cellStyle name="Followed Hyperlink" xfId="1545" builtinId="9" hidden="1"/>
    <cellStyle name="Followed Hyperlink" xfId="1481" builtinId="9" hidden="1"/>
    <cellStyle name="Followed Hyperlink" xfId="1417" builtinId="9" hidden="1"/>
    <cellStyle name="Followed Hyperlink" xfId="1353" builtinId="9" hidden="1"/>
    <cellStyle name="Followed Hyperlink" xfId="1289" builtinId="9" hidden="1"/>
    <cellStyle name="Followed Hyperlink" xfId="1225" builtinId="9" hidden="1"/>
    <cellStyle name="Followed Hyperlink" xfId="1161" builtinId="9" hidden="1"/>
    <cellStyle name="Followed Hyperlink" xfId="1097" builtinId="9" hidden="1"/>
    <cellStyle name="Followed Hyperlink" xfId="1032" builtinId="9" hidden="1"/>
    <cellStyle name="Followed Hyperlink" xfId="968" builtinId="9" hidden="1"/>
    <cellStyle name="Followed Hyperlink" xfId="904" builtinId="9" hidden="1"/>
    <cellStyle name="Followed Hyperlink" xfId="840" builtinId="9" hidden="1"/>
    <cellStyle name="Followed Hyperlink" xfId="776" builtinId="9" hidden="1"/>
    <cellStyle name="Followed Hyperlink" xfId="712" builtinId="9" hidden="1"/>
    <cellStyle name="Followed Hyperlink" xfId="648" builtinId="9" hidden="1"/>
    <cellStyle name="Followed Hyperlink" xfId="584" builtinId="9" hidden="1"/>
    <cellStyle name="Followed Hyperlink" xfId="520" builtinId="9" hidden="1"/>
    <cellStyle name="Followed Hyperlink" xfId="456" builtinId="9" hidden="1"/>
    <cellStyle name="Followed Hyperlink" xfId="392" builtinId="9" hidden="1"/>
    <cellStyle name="Followed Hyperlink" xfId="328" builtinId="9" hidden="1"/>
    <cellStyle name="Followed Hyperlink" xfId="264" builtinId="9" hidden="1"/>
    <cellStyle name="Followed Hyperlink" xfId="200" builtinId="9" hidden="1"/>
    <cellStyle name="Followed Hyperlink" xfId="100" builtinId="9" hidden="1"/>
    <cellStyle name="Followed Hyperlink" xfId="144" builtinId="9" hidden="1"/>
    <cellStyle name="Followed Hyperlink" xfId="68" builtinId="9" hidden="1"/>
    <cellStyle name="Followed Hyperlink" xfId="56" builtinId="9" hidden="1"/>
    <cellStyle name="Followed Hyperlink" xfId="88" builtinId="9" hidden="1"/>
    <cellStyle name="Followed Hyperlink" xfId="140" builtinId="9" hidden="1"/>
    <cellStyle name="Followed Hyperlink" xfId="96" builtinId="9" hidden="1"/>
    <cellStyle name="Followed Hyperlink" xfId="208" builtinId="9" hidden="1"/>
    <cellStyle name="Followed Hyperlink" xfId="272" builtinId="9" hidden="1"/>
    <cellStyle name="Followed Hyperlink" xfId="336" builtinId="9" hidden="1"/>
    <cellStyle name="Followed Hyperlink" xfId="400" builtinId="9" hidden="1"/>
    <cellStyle name="Followed Hyperlink" xfId="464" builtinId="9" hidden="1"/>
    <cellStyle name="Followed Hyperlink" xfId="528" builtinId="9" hidden="1"/>
    <cellStyle name="Followed Hyperlink" xfId="592" builtinId="9" hidden="1"/>
    <cellStyle name="Followed Hyperlink" xfId="656" builtinId="9" hidden="1"/>
    <cellStyle name="Followed Hyperlink" xfId="720" builtinId="9" hidden="1"/>
    <cellStyle name="Followed Hyperlink" xfId="784" builtinId="9" hidden="1"/>
    <cellStyle name="Followed Hyperlink" xfId="848" builtinId="9" hidden="1"/>
    <cellStyle name="Followed Hyperlink" xfId="912" builtinId="9" hidden="1"/>
    <cellStyle name="Followed Hyperlink" xfId="976" builtinId="9" hidden="1"/>
    <cellStyle name="Followed Hyperlink" xfId="1040" builtinId="9" hidden="1"/>
    <cellStyle name="Followed Hyperlink" xfId="1105" builtinId="9" hidden="1"/>
    <cellStyle name="Followed Hyperlink" xfId="1169" builtinId="9" hidden="1"/>
    <cellStyle name="Followed Hyperlink" xfId="1233" builtinId="9" hidden="1"/>
    <cellStyle name="Followed Hyperlink" xfId="1297" builtinId="9" hidden="1"/>
    <cellStyle name="Followed Hyperlink" xfId="1361" builtinId="9" hidden="1"/>
    <cellStyle name="Followed Hyperlink" xfId="1425" builtinId="9" hidden="1"/>
    <cellStyle name="Followed Hyperlink" xfId="1489" builtinId="9" hidden="1"/>
    <cellStyle name="Followed Hyperlink" xfId="1553" builtinId="9" hidden="1"/>
    <cellStyle name="Followed Hyperlink" xfId="1617" builtinId="9" hidden="1"/>
    <cellStyle name="Followed Hyperlink" xfId="1681" builtinId="9" hidden="1"/>
    <cellStyle name="Followed Hyperlink" xfId="1745" builtinId="9" hidden="1"/>
    <cellStyle name="Followed Hyperlink" xfId="1809" builtinId="9" hidden="1"/>
    <cellStyle name="Followed Hyperlink" xfId="1873" builtinId="9" hidden="1"/>
    <cellStyle name="Followed Hyperlink" xfId="1937" builtinId="9" hidden="1"/>
    <cellStyle name="Followed Hyperlink" xfId="2001" builtinId="9" hidden="1"/>
    <cellStyle name="Followed Hyperlink" xfId="2065" builtinId="9" hidden="1"/>
    <cellStyle name="Followed Hyperlink" xfId="2129" builtinId="9" hidden="1"/>
    <cellStyle name="Followed Hyperlink" xfId="2193" builtinId="9" hidden="1"/>
    <cellStyle name="Followed Hyperlink" xfId="2257" builtinId="9" hidden="1"/>
    <cellStyle name="Followed Hyperlink" xfId="2321" builtinId="9" hidden="1"/>
    <cellStyle name="Followed Hyperlink" xfId="2385" builtinId="9" hidden="1"/>
    <cellStyle name="Followed Hyperlink" xfId="2449" builtinId="9" hidden="1"/>
    <cellStyle name="Followed Hyperlink" xfId="2513" builtinId="9" hidden="1"/>
    <cellStyle name="Followed Hyperlink" xfId="2577" builtinId="9" hidden="1"/>
    <cellStyle name="Followed Hyperlink" xfId="2641" builtinId="9" hidden="1"/>
    <cellStyle name="Followed Hyperlink" xfId="2705" builtinId="9" hidden="1"/>
    <cellStyle name="Followed Hyperlink" xfId="2769" builtinId="9" hidden="1"/>
    <cellStyle name="Followed Hyperlink" xfId="2833" builtinId="9" hidden="1"/>
    <cellStyle name="Followed Hyperlink" xfId="2897" builtinId="9" hidden="1"/>
    <cellStyle name="Followed Hyperlink" xfId="2961" builtinId="9" hidden="1"/>
    <cellStyle name="Followed Hyperlink" xfId="3025" builtinId="9" hidden="1"/>
    <cellStyle name="Followed Hyperlink" xfId="3089" builtinId="9" hidden="1"/>
    <cellStyle name="Followed Hyperlink" xfId="3153" builtinId="9" hidden="1"/>
    <cellStyle name="Followed Hyperlink" xfId="3217" builtinId="9" hidden="1"/>
    <cellStyle name="Followed Hyperlink" xfId="3281" builtinId="9" hidden="1"/>
    <cellStyle name="Followed Hyperlink" xfId="3345" builtinId="9" hidden="1"/>
    <cellStyle name="Followed Hyperlink" xfId="3409" builtinId="9" hidden="1"/>
    <cellStyle name="Followed Hyperlink" xfId="3473" builtinId="9" hidden="1"/>
    <cellStyle name="Followed Hyperlink" xfId="3537" builtinId="9" hidden="1"/>
    <cellStyle name="Followed Hyperlink" xfId="3601" builtinId="9" hidden="1"/>
    <cellStyle name="Followed Hyperlink" xfId="3665" builtinId="9" hidden="1"/>
    <cellStyle name="Followed Hyperlink" xfId="3729" builtinId="9" hidden="1"/>
    <cellStyle name="Followed Hyperlink" xfId="3793" builtinId="9" hidden="1"/>
    <cellStyle name="Followed Hyperlink" xfId="3857" builtinId="9" hidden="1"/>
    <cellStyle name="Followed Hyperlink" xfId="3921" builtinId="9" hidden="1"/>
    <cellStyle name="Followed Hyperlink" xfId="3985" builtinId="9" hidden="1"/>
    <cellStyle name="Followed Hyperlink" xfId="4049" builtinId="9" hidden="1"/>
    <cellStyle name="Followed Hyperlink" xfId="4113" builtinId="9" hidden="1"/>
    <cellStyle name="Followed Hyperlink" xfId="4177" builtinId="9" hidden="1"/>
    <cellStyle name="Followed Hyperlink" xfId="4241" builtinId="9" hidden="1"/>
    <cellStyle name="Followed Hyperlink" xfId="4305" builtinId="9" hidden="1"/>
    <cellStyle name="Followed Hyperlink" xfId="4369" builtinId="9" hidden="1"/>
    <cellStyle name="Followed Hyperlink" xfId="4433" builtinId="9" hidden="1"/>
    <cellStyle name="Followed Hyperlink" xfId="4497" builtinId="9" hidden="1"/>
    <cellStyle name="Followed Hyperlink" xfId="4561" builtinId="9" hidden="1"/>
    <cellStyle name="Followed Hyperlink" xfId="4625" builtinId="9" hidden="1"/>
    <cellStyle name="Followed Hyperlink" xfId="4689" builtinId="9" hidden="1"/>
    <cellStyle name="Followed Hyperlink" xfId="4753" builtinId="9" hidden="1"/>
    <cellStyle name="Followed Hyperlink" xfId="4817" builtinId="9" hidden="1"/>
    <cellStyle name="Followed Hyperlink" xfId="4881" builtinId="9" hidden="1"/>
    <cellStyle name="Followed Hyperlink" xfId="4945" builtinId="9" hidden="1"/>
    <cellStyle name="Followed Hyperlink" xfId="5009" builtinId="9" hidden="1"/>
    <cellStyle name="Followed Hyperlink" xfId="5073" builtinId="9" hidden="1"/>
    <cellStyle name="Followed Hyperlink" xfId="5137" builtinId="9" hidden="1"/>
    <cellStyle name="Followed Hyperlink" xfId="5201" builtinId="9" hidden="1"/>
    <cellStyle name="Followed Hyperlink" xfId="5265" builtinId="9" hidden="1"/>
    <cellStyle name="Followed Hyperlink" xfId="5329" builtinId="9" hidden="1"/>
    <cellStyle name="Followed Hyperlink" xfId="5393" builtinId="9" hidden="1"/>
    <cellStyle name="Followed Hyperlink" xfId="5457" builtinId="9" hidden="1"/>
    <cellStyle name="Followed Hyperlink" xfId="5521" builtinId="9" hidden="1"/>
    <cellStyle name="Followed Hyperlink" xfId="5585" builtinId="9" hidden="1"/>
    <cellStyle name="Followed Hyperlink" xfId="5649" builtinId="9" hidden="1"/>
    <cellStyle name="Followed Hyperlink" xfId="5713" builtinId="9" hidden="1"/>
    <cellStyle name="Followed Hyperlink" xfId="5777" builtinId="9" hidden="1"/>
    <cellStyle name="Followed Hyperlink" xfId="5841" builtinId="9" hidden="1"/>
    <cellStyle name="Followed Hyperlink" xfId="5905" builtinId="9" hidden="1"/>
    <cellStyle name="Followed Hyperlink" xfId="5969" builtinId="9" hidden="1"/>
    <cellStyle name="Followed Hyperlink" xfId="6033" builtinId="9" hidden="1"/>
    <cellStyle name="Followed Hyperlink" xfId="6097" builtinId="9" hidden="1"/>
    <cellStyle name="Followed Hyperlink" xfId="6161" builtinId="9" hidden="1"/>
    <cellStyle name="Followed Hyperlink" xfId="6225" builtinId="9" hidden="1"/>
    <cellStyle name="Followed Hyperlink" xfId="6289" builtinId="9" hidden="1"/>
    <cellStyle name="Followed Hyperlink" xfId="6353" builtinId="9" hidden="1"/>
    <cellStyle name="Followed Hyperlink" xfId="6417" builtinId="9" hidden="1"/>
    <cellStyle name="Followed Hyperlink" xfId="6481" builtinId="9" hidden="1"/>
    <cellStyle name="Followed Hyperlink" xfId="6545" builtinId="9" hidden="1"/>
    <cellStyle name="Followed Hyperlink" xfId="6503" builtinId="9" hidden="1"/>
    <cellStyle name="Followed Hyperlink" xfId="6439" builtinId="9" hidden="1"/>
    <cellStyle name="Followed Hyperlink" xfId="6375" builtinId="9" hidden="1"/>
    <cellStyle name="Followed Hyperlink" xfId="6311" builtinId="9" hidden="1"/>
    <cellStyle name="Followed Hyperlink" xfId="6247" builtinId="9" hidden="1"/>
    <cellStyle name="Followed Hyperlink" xfId="6183" builtinId="9" hidden="1"/>
    <cellStyle name="Followed Hyperlink" xfId="6119" builtinId="9" hidden="1"/>
    <cellStyle name="Followed Hyperlink" xfId="6055" builtinId="9" hidden="1"/>
    <cellStyle name="Followed Hyperlink" xfId="5991" builtinId="9" hidden="1"/>
    <cellStyle name="Followed Hyperlink" xfId="5927" builtinId="9" hidden="1"/>
    <cellStyle name="Followed Hyperlink" xfId="5863" builtinId="9" hidden="1"/>
    <cellStyle name="Followed Hyperlink" xfId="5799" builtinId="9" hidden="1"/>
    <cellStyle name="Followed Hyperlink" xfId="5735" builtinId="9" hidden="1"/>
    <cellStyle name="Followed Hyperlink" xfId="5671" builtinId="9" hidden="1"/>
    <cellStyle name="Followed Hyperlink" xfId="5607" builtinId="9" hidden="1"/>
    <cellStyle name="Followed Hyperlink" xfId="5543" builtinId="9" hidden="1"/>
    <cellStyle name="Followed Hyperlink" xfId="5479" builtinId="9" hidden="1"/>
    <cellStyle name="Followed Hyperlink" xfId="5415" builtinId="9" hidden="1"/>
    <cellStyle name="Followed Hyperlink" xfId="5351" builtinId="9" hidden="1"/>
    <cellStyle name="Followed Hyperlink" xfId="5287" builtinId="9" hidden="1"/>
    <cellStyle name="Followed Hyperlink" xfId="5223" builtinId="9" hidden="1"/>
    <cellStyle name="Followed Hyperlink" xfId="5159" builtinId="9" hidden="1"/>
    <cellStyle name="Followed Hyperlink" xfId="5095" builtinId="9" hidden="1"/>
    <cellStyle name="Followed Hyperlink" xfId="5031" builtinId="9" hidden="1"/>
    <cellStyle name="Followed Hyperlink" xfId="4967" builtinId="9" hidden="1"/>
    <cellStyle name="Followed Hyperlink" xfId="4903" builtinId="9" hidden="1"/>
    <cellStyle name="Followed Hyperlink" xfId="4839" builtinId="9" hidden="1"/>
    <cellStyle name="Followed Hyperlink" xfId="4775" builtinId="9" hidden="1"/>
    <cellStyle name="Followed Hyperlink" xfId="4711" builtinId="9" hidden="1"/>
    <cellStyle name="Followed Hyperlink" xfId="4647" builtinId="9" hidden="1"/>
    <cellStyle name="Followed Hyperlink" xfId="4583" builtinId="9" hidden="1"/>
    <cellStyle name="Followed Hyperlink" xfId="4519" builtinId="9" hidden="1"/>
    <cellStyle name="Followed Hyperlink" xfId="4455" builtinId="9" hidden="1"/>
    <cellStyle name="Followed Hyperlink" xfId="4391" builtinId="9" hidden="1"/>
    <cellStyle name="Followed Hyperlink" xfId="4327" builtinId="9" hidden="1"/>
    <cellStyle name="Followed Hyperlink" xfId="4263" builtinId="9" hidden="1"/>
    <cellStyle name="Followed Hyperlink" xfId="4199" builtinId="9" hidden="1"/>
    <cellStyle name="Followed Hyperlink" xfId="4135" builtinId="9" hidden="1"/>
    <cellStyle name="Followed Hyperlink" xfId="4071" builtinId="9" hidden="1"/>
    <cellStyle name="Followed Hyperlink" xfId="4007" builtinId="9" hidden="1"/>
    <cellStyle name="Followed Hyperlink" xfId="3943" builtinId="9" hidden="1"/>
    <cellStyle name="Followed Hyperlink" xfId="3879" builtinId="9" hidden="1"/>
    <cellStyle name="Followed Hyperlink" xfId="3815" builtinId="9" hidden="1"/>
    <cellStyle name="Followed Hyperlink" xfId="3751" builtinId="9" hidden="1"/>
    <cellStyle name="Followed Hyperlink" xfId="3687" builtinId="9" hidden="1"/>
    <cellStyle name="Followed Hyperlink" xfId="3623" builtinId="9" hidden="1"/>
    <cellStyle name="Followed Hyperlink" xfId="3559" builtinId="9" hidden="1"/>
    <cellStyle name="Followed Hyperlink" xfId="3495" builtinId="9" hidden="1"/>
    <cellStyle name="Followed Hyperlink" xfId="3431" builtinId="9" hidden="1"/>
    <cellStyle name="Followed Hyperlink" xfId="3367" builtinId="9" hidden="1"/>
    <cellStyle name="Followed Hyperlink" xfId="3303" builtinId="9" hidden="1"/>
    <cellStyle name="Followed Hyperlink" xfId="3239" builtinId="9" hidden="1"/>
    <cellStyle name="Followed Hyperlink" xfId="3175" builtinId="9" hidden="1"/>
    <cellStyle name="Followed Hyperlink" xfId="3111" builtinId="9" hidden="1"/>
    <cellStyle name="Followed Hyperlink" xfId="3047" builtinId="9" hidden="1"/>
    <cellStyle name="Followed Hyperlink" xfId="2983" builtinId="9" hidden="1"/>
    <cellStyle name="Followed Hyperlink" xfId="2919" builtinId="9" hidden="1"/>
    <cellStyle name="Followed Hyperlink" xfId="2855" builtinId="9" hidden="1"/>
    <cellStyle name="Followed Hyperlink" xfId="2791" builtinId="9" hidden="1"/>
    <cellStyle name="Followed Hyperlink" xfId="2727" builtinId="9" hidden="1"/>
    <cellStyle name="Followed Hyperlink" xfId="2663" builtinId="9" hidden="1"/>
    <cellStyle name="Followed Hyperlink" xfId="2599" builtinId="9" hidden="1"/>
    <cellStyle name="Followed Hyperlink" xfId="2535" builtinId="9" hidden="1"/>
    <cellStyle name="Followed Hyperlink" xfId="2471" builtinId="9" hidden="1"/>
    <cellStyle name="Followed Hyperlink" xfId="2407" builtinId="9" hidden="1"/>
    <cellStyle name="Followed Hyperlink" xfId="2343" builtinId="9" hidden="1"/>
    <cellStyle name="Followed Hyperlink" xfId="2279" builtinId="9" hidden="1"/>
    <cellStyle name="Followed Hyperlink" xfId="2215" builtinId="9" hidden="1"/>
    <cellStyle name="Followed Hyperlink" xfId="2151" builtinId="9" hidden="1"/>
    <cellStyle name="Followed Hyperlink" xfId="2087" builtinId="9" hidden="1"/>
    <cellStyle name="Followed Hyperlink" xfId="2023" builtinId="9" hidden="1"/>
    <cellStyle name="Followed Hyperlink" xfId="1959" builtinId="9" hidden="1"/>
    <cellStyle name="Followed Hyperlink" xfId="1895" builtinId="9" hidden="1"/>
    <cellStyle name="Followed Hyperlink" xfId="1831" builtinId="9" hidden="1"/>
    <cellStyle name="Followed Hyperlink" xfId="1767" builtinId="9" hidden="1"/>
    <cellStyle name="Followed Hyperlink" xfId="1703" builtinId="9" hidden="1"/>
    <cellStyle name="Followed Hyperlink" xfId="1639" builtinId="9" hidden="1"/>
    <cellStyle name="Followed Hyperlink" xfId="1575" builtinId="9" hidden="1"/>
    <cellStyle name="Followed Hyperlink" xfId="1511" builtinId="9" hidden="1"/>
    <cellStyle name="Followed Hyperlink" xfId="1447" builtinId="9" hidden="1"/>
    <cellStyle name="Followed Hyperlink" xfId="1383" builtinId="9" hidden="1"/>
    <cellStyle name="Followed Hyperlink" xfId="1319" builtinId="9" hidden="1"/>
    <cellStyle name="Followed Hyperlink" xfId="1255" builtinId="9" hidden="1"/>
    <cellStyle name="Followed Hyperlink" xfId="1191" builtinId="9" hidden="1"/>
    <cellStyle name="Followed Hyperlink" xfId="1127" builtinId="9" hidden="1"/>
    <cellStyle name="Followed Hyperlink" xfId="1062" builtinId="9" hidden="1"/>
    <cellStyle name="Followed Hyperlink" xfId="998" builtinId="9" hidden="1"/>
    <cellStyle name="Followed Hyperlink" xfId="934" builtinId="9" hidden="1"/>
    <cellStyle name="Followed Hyperlink" xfId="870" builtinId="9" hidden="1"/>
    <cellStyle name="Followed Hyperlink" xfId="806" builtinId="9" hidden="1"/>
    <cellStyle name="Followed Hyperlink" xfId="742" builtinId="9" hidden="1"/>
    <cellStyle name="Followed Hyperlink" xfId="678" builtinId="9" hidden="1"/>
    <cellStyle name="Followed Hyperlink" xfId="614" builtinId="9" hidden="1"/>
    <cellStyle name="Followed Hyperlink" xfId="550" builtinId="9" hidden="1"/>
    <cellStyle name="Followed Hyperlink" xfId="486" builtinId="9" hidden="1"/>
    <cellStyle name="Followed Hyperlink" xfId="422" builtinId="9" hidden="1"/>
    <cellStyle name="Followed Hyperlink" xfId="358" builtinId="9" hidden="1"/>
    <cellStyle name="Followed Hyperlink" xfId="294" builtinId="9" hidden="1"/>
    <cellStyle name="Followed Hyperlink" xfId="230" builtinId="9" hidden="1"/>
    <cellStyle name="Followed Hyperlink" xfId="166" builtinId="9" hidden="1"/>
    <cellStyle name="Followed Hyperlink" xfId="102" builtinId="9" hidden="1"/>
    <cellStyle name="Followed Hyperlink" xfId="28" builtinId="9" hidden="1"/>
    <cellStyle name="Followed Hyperlink" xfId="12" builtinId="9" hidden="1"/>
    <cellStyle name="Followed Hyperlink" xfId="26" builtinId="9" hidden="1"/>
    <cellStyle name="Followed Hyperlink" xfId="20" builtinId="9" hidden="1"/>
    <cellStyle name="Followed Hyperlink" xfId="114" builtinId="9" hidden="1"/>
    <cellStyle name="Followed Hyperlink" xfId="178" builtinId="9" hidden="1"/>
    <cellStyle name="Followed Hyperlink" xfId="242" builtinId="9" hidden="1"/>
    <cellStyle name="Followed Hyperlink" xfId="306" builtinId="9" hidden="1"/>
    <cellStyle name="Followed Hyperlink" xfId="370" builtinId="9" hidden="1"/>
    <cellStyle name="Followed Hyperlink" xfId="434" builtinId="9" hidden="1"/>
    <cellStyle name="Followed Hyperlink" xfId="498" builtinId="9" hidden="1"/>
    <cellStyle name="Followed Hyperlink" xfId="562" builtinId="9" hidden="1"/>
    <cellStyle name="Followed Hyperlink" xfId="626" builtinId="9" hidden="1"/>
    <cellStyle name="Followed Hyperlink" xfId="690" builtinId="9" hidden="1"/>
    <cellStyle name="Followed Hyperlink" xfId="754" builtinId="9" hidden="1"/>
    <cellStyle name="Followed Hyperlink" xfId="818" builtinId="9" hidden="1"/>
    <cellStyle name="Followed Hyperlink" xfId="882" builtinId="9" hidden="1"/>
    <cellStyle name="Followed Hyperlink" xfId="946" builtinId="9" hidden="1"/>
    <cellStyle name="Followed Hyperlink" xfId="1010" builtinId="9" hidden="1"/>
    <cellStyle name="Followed Hyperlink" xfId="1075" builtinId="9" hidden="1"/>
    <cellStyle name="Followed Hyperlink" xfId="1139" builtinId="9" hidden="1"/>
    <cellStyle name="Followed Hyperlink" xfId="1203" builtinId="9" hidden="1"/>
    <cellStyle name="Followed Hyperlink" xfId="1267" builtinId="9" hidden="1"/>
    <cellStyle name="Followed Hyperlink" xfId="1331" builtinId="9" hidden="1"/>
    <cellStyle name="Followed Hyperlink" xfId="1395" builtinId="9" hidden="1"/>
    <cellStyle name="Followed Hyperlink" xfId="1459" builtinId="9" hidden="1"/>
    <cellStyle name="Followed Hyperlink" xfId="1523" builtinId="9" hidden="1"/>
    <cellStyle name="Followed Hyperlink" xfId="1587" builtinId="9" hidden="1"/>
    <cellStyle name="Followed Hyperlink" xfId="1651" builtinId="9" hidden="1"/>
    <cellStyle name="Followed Hyperlink" xfId="1715" builtinId="9" hidden="1"/>
    <cellStyle name="Followed Hyperlink" xfId="1779" builtinId="9" hidden="1"/>
    <cellStyle name="Followed Hyperlink" xfId="1843" builtinId="9" hidden="1"/>
    <cellStyle name="Followed Hyperlink" xfId="1907" builtinId="9" hidden="1"/>
    <cellStyle name="Followed Hyperlink" xfId="1971" builtinId="9" hidden="1"/>
    <cellStyle name="Followed Hyperlink" xfId="2035" builtinId="9" hidden="1"/>
    <cellStyle name="Followed Hyperlink" xfId="2099" builtinId="9" hidden="1"/>
    <cellStyle name="Followed Hyperlink" xfId="2163" builtinId="9" hidden="1"/>
    <cellStyle name="Followed Hyperlink" xfId="2227" builtinId="9" hidden="1"/>
    <cellStyle name="Followed Hyperlink" xfId="2291" builtinId="9" hidden="1"/>
    <cellStyle name="Followed Hyperlink" xfId="2355" builtinId="9" hidden="1"/>
    <cellStyle name="Followed Hyperlink" xfId="2419" builtinId="9" hidden="1"/>
    <cellStyle name="Followed Hyperlink" xfId="2483" builtinId="9" hidden="1"/>
    <cellStyle name="Followed Hyperlink" xfId="2547" builtinId="9" hidden="1"/>
    <cellStyle name="Followed Hyperlink" xfId="2611" builtinId="9" hidden="1"/>
    <cellStyle name="Followed Hyperlink" xfId="2675" builtinId="9" hidden="1"/>
    <cellStyle name="Followed Hyperlink" xfId="2739" builtinId="9" hidden="1"/>
    <cellStyle name="Followed Hyperlink" xfId="2803" builtinId="9" hidden="1"/>
    <cellStyle name="Followed Hyperlink" xfId="2867" builtinId="9" hidden="1"/>
    <cellStyle name="Followed Hyperlink" xfId="2931" builtinId="9" hidden="1"/>
    <cellStyle name="Followed Hyperlink" xfId="2995" builtinId="9" hidden="1"/>
    <cellStyle name="Followed Hyperlink" xfId="3059" builtinId="9" hidden="1"/>
    <cellStyle name="Followed Hyperlink" xfId="3123" builtinId="9" hidden="1"/>
    <cellStyle name="Followed Hyperlink" xfId="3187" builtinId="9" hidden="1"/>
    <cellStyle name="Followed Hyperlink" xfId="3251" builtinId="9" hidden="1"/>
    <cellStyle name="Followed Hyperlink" xfId="3315" builtinId="9" hidden="1"/>
    <cellStyle name="Followed Hyperlink" xfId="3379" builtinId="9" hidden="1"/>
    <cellStyle name="Followed Hyperlink" xfId="3443" builtinId="9" hidden="1"/>
    <cellStyle name="Followed Hyperlink" xfId="3507" builtinId="9" hidden="1"/>
    <cellStyle name="Followed Hyperlink" xfId="3571" builtinId="9" hidden="1"/>
    <cellStyle name="Followed Hyperlink" xfId="3635" builtinId="9" hidden="1"/>
    <cellStyle name="Followed Hyperlink" xfId="3699" builtinId="9" hidden="1"/>
    <cellStyle name="Followed Hyperlink" xfId="3763" builtinId="9" hidden="1"/>
    <cellStyle name="Followed Hyperlink" xfId="3827" builtinId="9" hidden="1"/>
    <cellStyle name="Followed Hyperlink" xfId="3891" builtinId="9" hidden="1"/>
    <cellStyle name="Followed Hyperlink" xfId="3955" builtinId="9" hidden="1"/>
    <cellStyle name="Followed Hyperlink" xfId="4019" builtinId="9" hidden="1"/>
    <cellStyle name="Followed Hyperlink" xfId="4083" builtinId="9" hidden="1"/>
    <cellStyle name="Followed Hyperlink" xfId="4147" builtinId="9" hidden="1"/>
    <cellStyle name="Followed Hyperlink" xfId="4211" builtinId="9" hidden="1"/>
    <cellStyle name="Followed Hyperlink" xfId="4275" builtinId="9" hidden="1"/>
    <cellStyle name="Followed Hyperlink" xfId="4339" builtinId="9" hidden="1"/>
    <cellStyle name="Followed Hyperlink" xfId="4403" builtinId="9" hidden="1"/>
    <cellStyle name="Followed Hyperlink" xfId="4467" builtinId="9" hidden="1"/>
    <cellStyle name="Followed Hyperlink" xfId="4531" builtinId="9" hidden="1"/>
    <cellStyle name="Followed Hyperlink" xfId="4595" builtinId="9" hidden="1"/>
    <cellStyle name="Followed Hyperlink" xfId="4659" builtinId="9" hidden="1"/>
    <cellStyle name="Followed Hyperlink" xfId="4723" builtinId="9" hidden="1"/>
    <cellStyle name="Followed Hyperlink" xfId="4787" builtinId="9" hidden="1"/>
    <cellStyle name="Followed Hyperlink" xfId="4851" builtinId="9" hidden="1"/>
    <cellStyle name="Followed Hyperlink" xfId="4915" builtinId="9" hidden="1"/>
    <cellStyle name="Followed Hyperlink" xfId="4979" builtinId="9" hidden="1"/>
    <cellStyle name="Followed Hyperlink" xfId="5043" builtinId="9" hidden="1"/>
    <cellStyle name="Followed Hyperlink" xfId="5107" builtinId="9" hidden="1"/>
    <cellStyle name="Followed Hyperlink" xfId="5171" builtinId="9" hidden="1"/>
    <cellStyle name="Followed Hyperlink" xfId="5235" builtinId="9" hidden="1"/>
    <cellStyle name="Followed Hyperlink" xfId="5299" builtinId="9" hidden="1"/>
    <cellStyle name="Followed Hyperlink" xfId="5363" builtinId="9" hidden="1"/>
    <cellStyle name="Followed Hyperlink" xfId="5427" builtinId="9" hidden="1"/>
    <cellStyle name="Followed Hyperlink" xfId="5491" builtinId="9" hidden="1"/>
    <cellStyle name="Followed Hyperlink" xfId="5555" builtinId="9" hidden="1"/>
    <cellStyle name="Followed Hyperlink" xfId="5619" builtinId="9" hidden="1"/>
    <cellStyle name="Followed Hyperlink" xfId="5683" builtinId="9" hidden="1"/>
    <cellStyle name="Followed Hyperlink" xfId="5747" builtinId="9" hidden="1"/>
    <cellStyle name="Followed Hyperlink" xfId="5811" builtinId="9" hidden="1"/>
    <cellStyle name="Followed Hyperlink" xfId="5875" builtinId="9" hidden="1"/>
    <cellStyle name="Followed Hyperlink" xfId="5939" builtinId="9" hidden="1"/>
    <cellStyle name="Followed Hyperlink" xfId="6003" builtinId="9" hidden="1"/>
    <cellStyle name="Followed Hyperlink" xfId="6067" builtinId="9" hidden="1"/>
    <cellStyle name="Followed Hyperlink" xfId="6131" builtinId="9" hidden="1"/>
    <cellStyle name="Followed Hyperlink" xfId="6195" builtinId="9" hidden="1"/>
    <cellStyle name="Followed Hyperlink" xfId="6259" builtinId="9" hidden="1"/>
    <cellStyle name="Followed Hyperlink" xfId="6323" builtinId="9" hidden="1"/>
    <cellStyle name="Followed Hyperlink" xfId="6387" builtinId="9" hidden="1"/>
    <cellStyle name="Followed Hyperlink" xfId="6451" builtinId="9" hidden="1"/>
    <cellStyle name="Followed Hyperlink" xfId="6515" builtinId="9" hidden="1"/>
    <cellStyle name="Followed Hyperlink" xfId="6533" builtinId="9" hidden="1"/>
    <cellStyle name="Followed Hyperlink" xfId="6469" builtinId="9" hidden="1"/>
    <cellStyle name="Followed Hyperlink" xfId="6405" builtinId="9" hidden="1"/>
    <cellStyle name="Followed Hyperlink" xfId="6341" builtinId="9" hidden="1"/>
    <cellStyle name="Followed Hyperlink" xfId="6277" builtinId="9" hidden="1"/>
    <cellStyle name="Followed Hyperlink" xfId="6213" builtinId="9" hidden="1"/>
    <cellStyle name="Followed Hyperlink" xfId="6149" builtinId="9" hidden="1"/>
    <cellStyle name="Followed Hyperlink" xfId="6085" builtinId="9" hidden="1"/>
    <cellStyle name="Followed Hyperlink" xfId="6021" builtinId="9" hidden="1"/>
    <cellStyle name="Followed Hyperlink" xfId="5957" builtinId="9" hidden="1"/>
    <cellStyle name="Followed Hyperlink" xfId="5893" builtinId="9" hidden="1"/>
    <cellStyle name="Followed Hyperlink" xfId="5829" builtinId="9" hidden="1"/>
    <cellStyle name="Followed Hyperlink" xfId="5765" builtinId="9" hidden="1"/>
    <cellStyle name="Followed Hyperlink" xfId="5701" builtinId="9" hidden="1"/>
    <cellStyle name="Followed Hyperlink" xfId="5637" builtinId="9" hidden="1"/>
    <cellStyle name="Followed Hyperlink" xfId="5573" builtinId="9" hidden="1"/>
    <cellStyle name="Followed Hyperlink" xfId="5509" builtinId="9" hidden="1"/>
    <cellStyle name="Followed Hyperlink" xfId="5445" builtinId="9" hidden="1"/>
    <cellStyle name="Followed Hyperlink" xfId="5381" builtinId="9" hidden="1"/>
    <cellStyle name="Followed Hyperlink" xfId="5317" builtinId="9" hidden="1"/>
    <cellStyle name="Followed Hyperlink" xfId="5253" builtinId="9" hidden="1"/>
    <cellStyle name="Followed Hyperlink" xfId="5189" builtinId="9" hidden="1"/>
    <cellStyle name="Followed Hyperlink" xfId="5125" builtinId="9" hidden="1"/>
    <cellStyle name="Followed Hyperlink" xfId="5061" builtinId="9" hidden="1"/>
    <cellStyle name="Followed Hyperlink" xfId="4997" builtinId="9" hidden="1"/>
    <cellStyle name="Followed Hyperlink" xfId="4933" builtinId="9" hidden="1"/>
    <cellStyle name="Followed Hyperlink" xfId="4869" builtinId="9" hidden="1"/>
    <cellStyle name="Followed Hyperlink" xfId="4805" builtinId="9" hidden="1"/>
    <cellStyle name="Followed Hyperlink" xfId="4741" builtinId="9" hidden="1"/>
    <cellStyle name="Followed Hyperlink" xfId="4677" builtinId="9" hidden="1"/>
    <cellStyle name="Followed Hyperlink" xfId="4613" builtinId="9" hidden="1"/>
    <cellStyle name="Followed Hyperlink" xfId="4549" builtinId="9" hidden="1"/>
    <cellStyle name="Followed Hyperlink" xfId="4485" builtinId="9" hidden="1"/>
    <cellStyle name="Followed Hyperlink" xfId="4421" builtinId="9" hidden="1"/>
    <cellStyle name="Followed Hyperlink" xfId="4357" builtinId="9" hidden="1"/>
    <cellStyle name="Followed Hyperlink" xfId="4293" builtinId="9" hidden="1"/>
    <cellStyle name="Followed Hyperlink" xfId="4229" builtinId="9" hidden="1"/>
    <cellStyle name="Followed Hyperlink" xfId="4165" builtinId="9" hidden="1"/>
    <cellStyle name="Followed Hyperlink" xfId="4101" builtinId="9" hidden="1"/>
    <cellStyle name="Followed Hyperlink" xfId="4037" builtinId="9" hidden="1"/>
    <cellStyle name="Followed Hyperlink" xfId="3973" builtinId="9" hidden="1"/>
    <cellStyle name="Followed Hyperlink" xfId="3909" builtinId="9" hidden="1"/>
    <cellStyle name="Followed Hyperlink" xfId="3845" builtinId="9" hidden="1"/>
    <cellStyle name="Followed Hyperlink" xfId="3781" builtinId="9" hidden="1"/>
    <cellStyle name="Followed Hyperlink" xfId="3717" builtinId="9" hidden="1"/>
    <cellStyle name="Followed Hyperlink" xfId="3653" builtinId="9" hidden="1"/>
    <cellStyle name="Followed Hyperlink" xfId="3589" builtinId="9" hidden="1"/>
    <cellStyle name="Followed Hyperlink" xfId="3525" builtinId="9" hidden="1"/>
    <cellStyle name="Followed Hyperlink" xfId="3461" builtinId="9" hidden="1"/>
    <cellStyle name="Followed Hyperlink" xfId="3397" builtinId="9" hidden="1"/>
    <cellStyle name="Followed Hyperlink" xfId="3333" builtinId="9" hidden="1"/>
    <cellStyle name="Followed Hyperlink" xfId="3269" builtinId="9" hidden="1"/>
    <cellStyle name="Followed Hyperlink" xfId="3205" builtinId="9" hidden="1"/>
    <cellStyle name="Followed Hyperlink" xfId="3141" builtinId="9" hidden="1"/>
    <cellStyle name="Followed Hyperlink" xfId="3077" builtinId="9" hidden="1"/>
    <cellStyle name="Followed Hyperlink" xfId="3013" builtinId="9" hidden="1"/>
    <cellStyle name="Followed Hyperlink" xfId="2949" builtinId="9" hidden="1"/>
    <cellStyle name="Followed Hyperlink" xfId="2885" builtinId="9" hidden="1"/>
    <cellStyle name="Followed Hyperlink" xfId="2821" builtinId="9" hidden="1"/>
    <cellStyle name="Followed Hyperlink" xfId="2757" builtinId="9" hidden="1"/>
    <cellStyle name="Followed Hyperlink" xfId="2693" builtinId="9" hidden="1"/>
    <cellStyle name="Followed Hyperlink" xfId="2629" builtinId="9" hidden="1"/>
    <cellStyle name="Followed Hyperlink" xfId="2565" builtinId="9" hidden="1"/>
    <cellStyle name="Followed Hyperlink" xfId="2501" builtinId="9" hidden="1"/>
    <cellStyle name="Followed Hyperlink" xfId="2437" builtinId="9" hidden="1"/>
    <cellStyle name="Followed Hyperlink" xfId="2373" builtinId="9" hidden="1"/>
    <cellStyle name="Followed Hyperlink" xfId="2309" builtinId="9" hidden="1"/>
    <cellStyle name="Followed Hyperlink" xfId="2245" builtinId="9" hidden="1"/>
    <cellStyle name="Followed Hyperlink" xfId="2181" builtinId="9" hidden="1"/>
    <cellStyle name="Followed Hyperlink" xfId="2117" builtinId="9" hidden="1"/>
    <cellStyle name="Followed Hyperlink" xfId="2053" builtinId="9" hidden="1"/>
    <cellStyle name="Followed Hyperlink" xfId="1989" builtinId="9" hidden="1"/>
    <cellStyle name="Followed Hyperlink" xfId="1925" builtinId="9" hidden="1"/>
    <cellStyle name="Followed Hyperlink" xfId="1861" builtinId="9" hidden="1"/>
    <cellStyle name="Followed Hyperlink" xfId="1797" builtinId="9" hidden="1"/>
    <cellStyle name="Followed Hyperlink" xfId="1733" builtinId="9" hidden="1"/>
    <cellStyle name="Followed Hyperlink" xfId="1669" builtinId="9" hidden="1"/>
    <cellStyle name="Followed Hyperlink" xfId="1605" builtinId="9" hidden="1"/>
    <cellStyle name="Followed Hyperlink" xfId="1541" builtinId="9" hidden="1"/>
    <cellStyle name="Followed Hyperlink" xfId="1477" builtinId="9" hidden="1"/>
    <cellStyle name="Followed Hyperlink" xfId="1413" builtinId="9" hidden="1"/>
    <cellStyle name="Followed Hyperlink" xfId="1349" builtinId="9" hidden="1"/>
    <cellStyle name="Followed Hyperlink" xfId="1285" builtinId="9" hidden="1"/>
    <cellStyle name="Followed Hyperlink" xfId="1221" builtinId="9" hidden="1"/>
    <cellStyle name="Followed Hyperlink" xfId="1157" builtinId="9" hidden="1"/>
    <cellStyle name="Followed Hyperlink" xfId="1093" builtinId="9" hidden="1"/>
    <cellStyle name="Followed Hyperlink" xfId="1028" builtinId="9" hidden="1"/>
    <cellStyle name="Followed Hyperlink" xfId="964" builtinId="9" hidden="1"/>
    <cellStyle name="Followed Hyperlink" xfId="900" builtinId="9" hidden="1"/>
    <cellStyle name="Followed Hyperlink" xfId="836" builtinId="9" hidden="1"/>
    <cellStyle name="Followed Hyperlink" xfId="772" builtinId="9" hidden="1"/>
    <cellStyle name="Followed Hyperlink" xfId="708" builtinId="9" hidden="1"/>
    <cellStyle name="Followed Hyperlink" xfId="644" builtinId="9" hidden="1"/>
    <cellStyle name="Followed Hyperlink" xfId="580" builtinId="9" hidden="1"/>
    <cellStyle name="Followed Hyperlink" xfId="516" builtinId="9" hidden="1"/>
    <cellStyle name="Followed Hyperlink" xfId="452" builtinId="9" hidden="1"/>
    <cellStyle name="Followed Hyperlink" xfId="388" builtinId="9" hidden="1"/>
    <cellStyle name="Followed Hyperlink" xfId="252" builtinId="9" hidden="1"/>
    <cellStyle name="Followed Hyperlink" xfId="300" builtinId="9" hidden="1"/>
    <cellStyle name="Followed Hyperlink" xfId="340" builtinId="9" hidden="1"/>
    <cellStyle name="Followed Hyperlink" xfId="324" builtinId="9" hidden="1"/>
    <cellStyle name="Followed Hyperlink" xfId="188" builtinId="9" hidden="1"/>
    <cellStyle name="Followed Hyperlink" xfId="196" builtinId="9" hidden="1"/>
    <cellStyle name="Followed Hyperlink" xfId="6557" builtinId="9" hidden="1"/>
    <cellStyle name="Followed Hyperlink" xfId="6565" builtinId="9" hidden="1"/>
    <cellStyle name="Followed Hyperlink" xfId="6573" builtinId="9" hidden="1"/>
    <cellStyle name="Followed Hyperlink" xfId="6581" builtinId="9" hidden="1"/>
    <cellStyle name="Followed Hyperlink" xfId="6589" builtinId="9" hidden="1"/>
    <cellStyle name="Followed Hyperlink" xfId="6597" builtinId="9" hidden="1"/>
    <cellStyle name="Followed Hyperlink" xfId="6599" builtinId="9" hidden="1"/>
    <cellStyle name="Followed Hyperlink" xfId="6591" builtinId="9" hidden="1"/>
    <cellStyle name="Followed Hyperlink" xfId="6583" builtinId="9" hidden="1"/>
    <cellStyle name="Followed Hyperlink" xfId="6575" builtinId="9" hidden="1"/>
    <cellStyle name="Followed Hyperlink" xfId="6567" builtinId="9" hidden="1"/>
    <cellStyle name="Followed Hyperlink" xfId="6559" builtinId="9" hidden="1"/>
    <cellStyle name="Followed Hyperlink" xfId="172" builtinId="9" hidden="1"/>
    <cellStyle name="Followed Hyperlink" xfId="204" builtinId="9" hidden="1"/>
    <cellStyle name="Followed Hyperlink" xfId="292" builtinId="9" hidden="1"/>
    <cellStyle name="Followed Hyperlink" xfId="348" builtinId="9" hidden="1"/>
    <cellStyle name="Followed Hyperlink" xfId="308" builtinId="9" hidden="1"/>
    <cellStyle name="Followed Hyperlink" xfId="268" builtinId="9" hidden="1"/>
    <cellStyle name="Followed Hyperlink" xfId="372" builtinId="9" hidden="1"/>
    <cellStyle name="Followed Hyperlink" xfId="436" builtinId="9" hidden="1"/>
    <cellStyle name="Followed Hyperlink" xfId="500" builtinId="9" hidden="1"/>
    <cellStyle name="Followed Hyperlink" xfId="564" builtinId="9" hidden="1"/>
    <cellStyle name="Followed Hyperlink" xfId="628" builtinId="9" hidden="1"/>
    <cellStyle name="Followed Hyperlink" xfId="692" builtinId="9" hidden="1"/>
    <cellStyle name="Followed Hyperlink" xfId="756" builtinId="9" hidden="1"/>
    <cellStyle name="Followed Hyperlink" xfId="820" builtinId="9" hidden="1"/>
    <cellStyle name="Followed Hyperlink" xfId="884" builtinId="9" hidden="1"/>
    <cellStyle name="Followed Hyperlink" xfId="948" builtinId="9" hidden="1"/>
    <cellStyle name="Followed Hyperlink" xfId="1012" builtinId="9" hidden="1"/>
    <cellStyle name="Followed Hyperlink" xfId="1077" builtinId="9" hidden="1"/>
    <cellStyle name="Followed Hyperlink" xfId="1141" builtinId="9" hidden="1"/>
    <cellStyle name="Followed Hyperlink" xfId="1205" builtinId="9" hidden="1"/>
    <cellStyle name="Followed Hyperlink" xfId="1269" builtinId="9" hidden="1"/>
    <cellStyle name="Followed Hyperlink" xfId="1333" builtinId="9" hidden="1"/>
    <cellStyle name="Followed Hyperlink" xfId="1397" builtinId="9" hidden="1"/>
    <cellStyle name="Followed Hyperlink" xfId="1461" builtinId="9" hidden="1"/>
    <cellStyle name="Followed Hyperlink" xfId="1525" builtinId="9" hidden="1"/>
    <cellStyle name="Followed Hyperlink" xfId="1589" builtinId="9" hidden="1"/>
    <cellStyle name="Followed Hyperlink" xfId="1653" builtinId="9" hidden="1"/>
    <cellStyle name="Followed Hyperlink" xfId="1717" builtinId="9" hidden="1"/>
    <cellStyle name="Followed Hyperlink" xfId="1781" builtinId="9" hidden="1"/>
    <cellStyle name="Followed Hyperlink" xfId="1845" builtinId="9" hidden="1"/>
    <cellStyle name="Followed Hyperlink" xfId="1909" builtinId="9" hidden="1"/>
    <cellStyle name="Followed Hyperlink" xfId="1973" builtinId="9" hidden="1"/>
    <cellStyle name="Followed Hyperlink" xfId="2037" builtinId="9" hidden="1"/>
    <cellStyle name="Followed Hyperlink" xfId="2101" builtinId="9" hidden="1"/>
    <cellStyle name="Followed Hyperlink" xfId="2165" builtinId="9" hidden="1"/>
    <cellStyle name="Followed Hyperlink" xfId="2229" builtinId="9" hidden="1"/>
    <cellStyle name="Followed Hyperlink" xfId="2293" builtinId="9" hidden="1"/>
    <cellStyle name="Followed Hyperlink" xfId="2357" builtinId="9" hidden="1"/>
    <cellStyle name="Followed Hyperlink" xfId="2421" builtinId="9" hidden="1"/>
    <cellStyle name="Followed Hyperlink" xfId="2485" builtinId="9" hidden="1"/>
    <cellStyle name="Followed Hyperlink" xfId="2549" builtinId="9" hidden="1"/>
    <cellStyle name="Followed Hyperlink" xfId="2613" builtinId="9" hidden="1"/>
    <cellStyle name="Followed Hyperlink" xfId="2677" builtinId="9" hidden="1"/>
    <cellStyle name="Followed Hyperlink" xfId="2741" builtinId="9" hidden="1"/>
    <cellStyle name="Followed Hyperlink" xfId="2805" builtinId="9" hidden="1"/>
    <cellStyle name="Followed Hyperlink" xfId="2869" builtinId="9" hidden="1"/>
    <cellStyle name="Followed Hyperlink" xfId="2933" builtinId="9" hidden="1"/>
    <cellStyle name="Followed Hyperlink" xfId="2997" builtinId="9" hidden="1"/>
    <cellStyle name="Followed Hyperlink" xfId="3061" builtinId="9" hidden="1"/>
    <cellStyle name="Followed Hyperlink" xfId="3125" builtinId="9" hidden="1"/>
    <cellStyle name="Followed Hyperlink" xfId="3189" builtinId="9" hidden="1"/>
    <cellStyle name="Followed Hyperlink" xfId="3253" builtinId="9" hidden="1"/>
    <cellStyle name="Followed Hyperlink" xfId="3317" builtinId="9" hidden="1"/>
    <cellStyle name="Followed Hyperlink" xfId="3381" builtinId="9" hidden="1"/>
    <cellStyle name="Followed Hyperlink" xfId="3445" builtinId="9" hidden="1"/>
    <cellStyle name="Followed Hyperlink" xfId="3509" builtinId="9" hidden="1"/>
    <cellStyle name="Followed Hyperlink" xfId="3573" builtinId="9" hidden="1"/>
    <cellStyle name="Followed Hyperlink" xfId="3637" builtinId="9" hidden="1"/>
    <cellStyle name="Followed Hyperlink" xfId="3701" builtinId="9" hidden="1"/>
    <cellStyle name="Followed Hyperlink" xfId="3765" builtinId="9" hidden="1"/>
    <cellStyle name="Followed Hyperlink" xfId="3829" builtinId="9" hidden="1"/>
    <cellStyle name="Followed Hyperlink" xfId="3893" builtinId="9" hidden="1"/>
    <cellStyle name="Followed Hyperlink" xfId="3957" builtinId="9" hidden="1"/>
    <cellStyle name="Followed Hyperlink" xfId="4021" builtinId="9" hidden="1"/>
    <cellStyle name="Followed Hyperlink" xfId="4085" builtinId="9" hidden="1"/>
    <cellStyle name="Followed Hyperlink" xfId="4149" builtinId="9" hidden="1"/>
    <cellStyle name="Followed Hyperlink" xfId="4213" builtinId="9" hidden="1"/>
    <cellStyle name="Followed Hyperlink" xfId="4277" builtinId="9" hidden="1"/>
    <cellStyle name="Followed Hyperlink" xfId="4341" builtinId="9" hidden="1"/>
    <cellStyle name="Followed Hyperlink" xfId="4405" builtinId="9" hidden="1"/>
    <cellStyle name="Followed Hyperlink" xfId="4469" builtinId="9" hidden="1"/>
    <cellStyle name="Followed Hyperlink" xfId="4533" builtinId="9" hidden="1"/>
    <cellStyle name="Followed Hyperlink" xfId="4597" builtinId="9" hidden="1"/>
    <cellStyle name="Followed Hyperlink" xfId="4661" builtinId="9" hidden="1"/>
    <cellStyle name="Followed Hyperlink" xfId="4725" builtinId="9" hidden="1"/>
    <cellStyle name="Followed Hyperlink" xfId="4789" builtinId="9" hidden="1"/>
    <cellStyle name="Followed Hyperlink" xfId="4853" builtinId="9" hidden="1"/>
    <cellStyle name="Followed Hyperlink" xfId="4917" builtinId="9" hidden="1"/>
    <cellStyle name="Followed Hyperlink" xfId="4981" builtinId="9" hidden="1"/>
    <cellStyle name="Followed Hyperlink" xfId="5045" builtinId="9" hidden="1"/>
    <cellStyle name="Followed Hyperlink" xfId="5109" builtinId="9" hidden="1"/>
    <cellStyle name="Followed Hyperlink" xfId="5173" builtinId="9" hidden="1"/>
    <cellStyle name="Followed Hyperlink" xfId="5237" builtinId="9" hidden="1"/>
    <cellStyle name="Followed Hyperlink" xfId="5301" builtinId="9" hidden="1"/>
    <cellStyle name="Followed Hyperlink" xfId="5365" builtinId="9" hidden="1"/>
    <cellStyle name="Followed Hyperlink" xfId="5429" builtinId="9" hidden="1"/>
    <cellStyle name="Followed Hyperlink" xfId="5493" builtinId="9" hidden="1"/>
    <cellStyle name="Followed Hyperlink" xfId="5557" builtinId="9" hidden="1"/>
    <cellStyle name="Followed Hyperlink" xfId="5621" builtinId="9" hidden="1"/>
    <cellStyle name="Followed Hyperlink" xfId="5685" builtinId="9" hidden="1"/>
    <cellStyle name="Followed Hyperlink" xfId="5749" builtinId="9" hidden="1"/>
    <cellStyle name="Followed Hyperlink" xfId="5813" builtinId="9" hidden="1"/>
    <cellStyle name="Followed Hyperlink" xfId="5877" builtinId="9" hidden="1"/>
    <cellStyle name="Followed Hyperlink" xfId="5941" builtinId="9" hidden="1"/>
    <cellStyle name="Followed Hyperlink" xfId="6005" builtinId="9" hidden="1"/>
    <cellStyle name="Followed Hyperlink" xfId="6069" builtinId="9" hidden="1"/>
    <cellStyle name="Followed Hyperlink" xfId="6133" builtinId="9" hidden="1"/>
    <cellStyle name="Followed Hyperlink" xfId="6197" builtinId="9" hidden="1"/>
    <cellStyle name="Followed Hyperlink" xfId="6261" builtinId="9" hidden="1"/>
    <cellStyle name="Followed Hyperlink" xfId="6325" builtinId="9" hidden="1"/>
    <cellStyle name="Followed Hyperlink" xfId="6389" builtinId="9" hidden="1"/>
    <cellStyle name="Followed Hyperlink" xfId="6453" builtinId="9" hidden="1"/>
    <cellStyle name="Followed Hyperlink" xfId="6517" builtinId="9" hidden="1"/>
    <cellStyle name="Followed Hyperlink" xfId="6531" builtinId="9" hidden="1"/>
    <cellStyle name="Followed Hyperlink" xfId="6467" builtinId="9" hidden="1"/>
    <cellStyle name="Followed Hyperlink" xfId="6403" builtinId="9" hidden="1"/>
    <cellStyle name="Followed Hyperlink" xfId="6339" builtinId="9" hidden="1"/>
    <cellStyle name="Followed Hyperlink" xfId="6275" builtinId="9" hidden="1"/>
    <cellStyle name="Followed Hyperlink" xfId="6211" builtinId="9" hidden="1"/>
    <cellStyle name="Followed Hyperlink" xfId="6147" builtinId="9" hidden="1"/>
    <cellStyle name="Followed Hyperlink" xfId="6083" builtinId="9" hidden="1"/>
    <cellStyle name="Followed Hyperlink" xfId="6019" builtinId="9" hidden="1"/>
    <cellStyle name="Followed Hyperlink" xfId="5955" builtinId="9" hidden="1"/>
    <cellStyle name="Followed Hyperlink" xfId="5891" builtinId="9" hidden="1"/>
    <cellStyle name="Followed Hyperlink" xfId="5827" builtinId="9" hidden="1"/>
    <cellStyle name="Followed Hyperlink" xfId="5763" builtinId="9" hidden="1"/>
    <cellStyle name="Followed Hyperlink" xfId="5699" builtinId="9" hidden="1"/>
    <cellStyle name="Followed Hyperlink" xfId="5635" builtinId="9" hidden="1"/>
    <cellStyle name="Followed Hyperlink" xfId="5571" builtinId="9" hidden="1"/>
    <cellStyle name="Followed Hyperlink" xfId="5507" builtinId="9" hidden="1"/>
    <cellStyle name="Followed Hyperlink" xfId="5443" builtinId="9" hidden="1"/>
    <cellStyle name="Followed Hyperlink" xfId="5379" builtinId="9" hidden="1"/>
    <cellStyle name="Followed Hyperlink" xfId="5315" builtinId="9" hidden="1"/>
    <cellStyle name="Followed Hyperlink" xfId="5251" builtinId="9" hidden="1"/>
    <cellStyle name="Followed Hyperlink" xfId="5187" builtinId="9" hidden="1"/>
    <cellStyle name="Followed Hyperlink" xfId="5123" builtinId="9" hidden="1"/>
    <cellStyle name="Followed Hyperlink" xfId="5059" builtinId="9" hidden="1"/>
    <cellStyle name="Followed Hyperlink" xfId="4995" builtinId="9" hidden="1"/>
    <cellStyle name="Followed Hyperlink" xfId="4931" builtinId="9" hidden="1"/>
    <cellStyle name="Followed Hyperlink" xfId="4867" builtinId="9" hidden="1"/>
    <cellStyle name="Followed Hyperlink" xfId="4803" builtinId="9" hidden="1"/>
    <cellStyle name="Followed Hyperlink" xfId="4739" builtinId="9" hidden="1"/>
    <cellStyle name="Followed Hyperlink" xfId="4675" builtinId="9" hidden="1"/>
    <cellStyle name="Followed Hyperlink" xfId="4611" builtinId="9" hidden="1"/>
    <cellStyle name="Followed Hyperlink" xfId="4547" builtinId="9" hidden="1"/>
    <cellStyle name="Followed Hyperlink" xfId="4483" builtinId="9" hidden="1"/>
    <cellStyle name="Followed Hyperlink" xfId="4419" builtinId="9" hidden="1"/>
    <cellStyle name="Followed Hyperlink" xfId="4355" builtinId="9" hidden="1"/>
    <cellStyle name="Followed Hyperlink" xfId="4291" builtinId="9" hidden="1"/>
    <cellStyle name="Followed Hyperlink" xfId="4227" builtinId="9" hidden="1"/>
    <cellStyle name="Followed Hyperlink" xfId="4163" builtinId="9" hidden="1"/>
    <cellStyle name="Followed Hyperlink" xfId="4099" builtinId="9" hidden="1"/>
    <cellStyle name="Followed Hyperlink" xfId="4035" builtinId="9" hidden="1"/>
    <cellStyle name="Followed Hyperlink" xfId="3971" builtinId="9" hidden="1"/>
    <cellStyle name="Followed Hyperlink" xfId="3907" builtinId="9" hidden="1"/>
    <cellStyle name="Followed Hyperlink" xfId="3843" builtinId="9" hidden="1"/>
    <cellStyle name="Followed Hyperlink" xfId="3779" builtinId="9" hidden="1"/>
    <cellStyle name="Followed Hyperlink" xfId="3715" builtinId="9" hidden="1"/>
    <cellStyle name="Followed Hyperlink" xfId="3651" builtinId="9" hidden="1"/>
    <cellStyle name="Followed Hyperlink" xfId="3587" builtinId="9" hidden="1"/>
    <cellStyle name="Followed Hyperlink" xfId="3523" builtinId="9" hidden="1"/>
    <cellStyle name="Followed Hyperlink" xfId="3459" builtinId="9" hidden="1"/>
    <cellStyle name="Followed Hyperlink" xfId="3395" builtinId="9" hidden="1"/>
    <cellStyle name="Followed Hyperlink" xfId="3331" builtinId="9" hidden="1"/>
    <cellStyle name="Followed Hyperlink" xfId="3267" builtinId="9" hidden="1"/>
    <cellStyle name="Followed Hyperlink" xfId="3203" builtinId="9" hidden="1"/>
    <cellStyle name="Followed Hyperlink" xfId="3139" builtinId="9" hidden="1"/>
    <cellStyle name="Followed Hyperlink" xfId="3075" builtinId="9" hidden="1"/>
    <cellStyle name="Followed Hyperlink" xfId="3011" builtinId="9" hidden="1"/>
    <cellStyle name="Followed Hyperlink" xfId="2947" builtinId="9" hidden="1"/>
    <cellStyle name="Followed Hyperlink" xfId="2883" builtinId="9" hidden="1"/>
    <cellStyle name="Followed Hyperlink" xfId="2819" builtinId="9" hidden="1"/>
    <cellStyle name="Followed Hyperlink" xfId="2755" builtinId="9" hidden="1"/>
    <cellStyle name="Followed Hyperlink" xfId="2691" builtinId="9" hidden="1"/>
    <cellStyle name="Followed Hyperlink" xfId="2627" builtinId="9" hidden="1"/>
    <cellStyle name="Followed Hyperlink" xfId="2563" builtinId="9" hidden="1"/>
    <cellStyle name="Followed Hyperlink" xfId="2499" builtinId="9" hidden="1"/>
    <cellStyle name="Followed Hyperlink" xfId="2435" builtinId="9" hidden="1"/>
    <cellStyle name="Followed Hyperlink" xfId="2371" builtinId="9" hidden="1"/>
    <cellStyle name="Followed Hyperlink" xfId="2307" builtinId="9" hidden="1"/>
    <cellStyle name="Followed Hyperlink" xfId="2243" builtinId="9" hidden="1"/>
    <cellStyle name="Followed Hyperlink" xfId="2179" builtinId="9" hidden="1"/>
    <cellStyle name="Followed Hyperlink" xfId="2115" builtinId="9" hidden="1"/>
    <cellStyle name="Followed Hyperlink" xfId="2051" builtinId="9" hidden="1"/>
    <cellStyle name="Followed Hyperlink" xfId="1987" builtinId="9" hidden="1"/>
    <cellStyle name="Followed Hyperlink" xfId="1923" builtinId="9" hidden="1"/>
    <cellStyle name="Followed Hyperlink" xfId="1859" builtinId="9" hidden="1"/>
    <cellStyle name="Followed Hyperlink" xfId="1795" builtinId="9" hidden="1"/>
    <cellStyle name="Followed Hyperlink" xfId="1731" builtinId="9" hidden="1"/>
    <cellStyle name="Followed Hyperlink" xfId="1667" builtinId="9" hidden="1"/>
    <cellStyle name="Followed Hyperlink" xfId="1603" builtinId="9" hidden="1"/>
    <cellStyle name="Followed Hyperlink" xfId="1539" builtinId="9" hidden="1"/>
    <cellStyle name="Followed Hyperlink" xfId="1475" builtinId="9" hidden="1"/>
    <cellStyle name="Followed Hyperlink" xfId="1411" builtinId="9" hidden="1"/>
    <cellStyle name="Followed Hyperlink" xfId="1347" builtinId="9" hidden="1"/>
    <cellStyle name="Followed Hyperlink" xfId="1283" builtinId="9" hidden="1"/>
    <cellStyle name="Followed Hyperlink" xfId="1219" builtinId="9" hidden="1"/>
    <cellStyle name="Followed Hyperlink" xfId="1155" builtinId="9" hidden="1"/>
    <cellStyle name="Followed Hyperlink" xfId="1091" builtinId="9" hidden="1"/>
    <cellStyle name="Followed Hyperlink" xfId="1026" builtinId="9" hidden="1"/>
    <cellStyle name="Followed Hyperlink" xfId="962" builtinId="9" hidden="1"/>
    <cellStyle name="Followed Hyperlink" xfId="898" builtinId="9" hidden="1"/>
    <cellStyle name="Followed Hyperlink" xfId="834" builtinId="9" hidden="1"/>
    <cellStyle name="Followed Hyperlink" xfId="770" builtinId="9" hidden="1"/>
    <cellStyle name="Followed Hyperlink" xfId="706" builtinId="9" hidden="1"/>
    <cellStyle name="Followed Hyperlink" xfId="642" builtinId="9" hidden="1"/>
    <cellStyle name="Followed Hyperlink" xfId="578" builtinId="9" hidden="1"/>
    <cellStyle name="Followed Hyperlink" xfId="514" builtinId="9" hidden="1"/>
    <cellStyle name="Followed Hyperlink" xfId="450" builtinId="9" hidden="1"/>
    <cellStyle name="Followed Hyperlink" xfId="386" builtinId="9" hidden="1"/>
    <cellStyle name="Followed Hyperlink" xfId="322" builtinId="9" hidden="1"/>
    <cellStyle name="Followed Hyperlink" xfId="258" builtinId="9" hidden="1"/>
    <cellStyle name="Followed Hyperlink" xfId="194" builtinId="9" hidden="1"/>
    <cellStyle name="Followed Hyperlink" xfId="130" builtinId="9" hidden="1"/>
    <cellStyle name="Followed Hyperlink" xfId="66" builtinId="9" hidden="1"/>
    <cellStyle name="Followed Hyperlink" xfId="52" builtinId="9" hidden="1"/>
    <cellStyle name="Followed Hyperlink" xfId="4" builtinId="9" hidden="1"/>
    <cellStyle name="Followed Hyperlink" xfId="38" builtinId="9" hidden="1"/>
    <cellStyle name="Followed Hyperlink" xfId="86" builtinId="9" hidden="1"/>
    <cellStyle name="Followed Hyperlink" xfId="150" builtinId="9" hidden="1"/>
    <cellStyle name="Followed Hyperlink" xfId="214" builtinId="9" hidden="1"/>
    <cellStyle name="Followed Hyperlink" xfId="278" builtinId="9" hidden="1"/>
    <cellStyle name="Followed Hyperlink" xfId="342" builtinId="9" hidden="1"/>
    <cellStyle name="Followed Hyperlink" xfId="406" builtinId="9" hidden="1"/>
    <cellStyle name="Followed Hyperlink" xfId="470" builtinId="9" hidden="1"/>
    <cellStyle name="Followed Hyperlink" xfId="534" builtinId="9" hidden="1"/>
    <cellStyle name="Followed Hyperlink" xfId="598" builtinId="9" hidden="1"/>
    <cellStyle name="Followed Hyperlink" xfId="662" builtinId="9" hidden="1"/>
    <cellStyle name="Followed Hyperlink" xfId="726" builtinId="9" hidden="1"/>
    <cellStyle name="Followed Hyperlink" xfId="790" builtinId="9" hidden="1"/>
    <cellStyle name="Followed Hyperlink" xfId="854" builtinId="9" hidden="1"/>
    <cellStyle name="Followed Hyperlink" xfId="918" builtinId="9" hidden="1"/>
    <cellStyle name="Followed Hyperlink" xfId="982" builtinId="9" hidden="1"/>
    <cellStyle name="Followed Hyperlink" xfId="1046" builtinId="9" hidden="1"/>
    <cellStyle name="Followed Hyperlink" xfId="1111" builtinId="9" hidden="1"/>
    <cellStyle name="Followed Hyperlink" xfId="1175" builtinId="9" hidden="1"/>
    <cellStyle name="Followed Hyperlink" xfId="1239" builtinId="9" hidden="1"/>
    <cellStyle name="Followed Hyperlink" xfId="1303" builtinId="9" hidden="1"/>
    <cellStyle name="Followed Hyperlink" xfId="1367" builtinId="9" hidden="1"/>
    <cellStyle name="Followed Hyperlink" xfId="1431" builtinId="9" hidden="1"/>
    <cellStyle name="Followed Hyperlink" xfId="1495" builtinId="9" hidden="1"/>
    <cellStyle name="Followed Hyperlink" xfId="1559" builtinId="9" hidden="1"/>
    <cellStyle name="Followed Hyperlink" xfId="1623" builtinId="9" hidden="1"/>
    <cellStyle name="Followed Hyperlink" xfId="1687" builtinId="9" hidden="1"/>
    <cellStyle name="Followed Hyperlink" xfId="1751" builtinId="9" hidden="1"/>
    <cellStyle name="Followed Hyperlink" xfId="1815" builtinId="9" hidden="1"/>
    <cellStyle name="Followed Hyperlink" xfId="1879" builtinId="9" hidden="1"/>
    <cellStyle name="Followed Hyperlink" xfId="1943" builtinId="9" hidden="1"/>
    <cellStyle name="Followed Hyperlink" xfId="2007" builtinId="9" hidden="1"/>
    <cellStyle name="Followed Hyperlink" xfId="2071" builtinId="9" hidden="1"/>
    <cellStyle name="Followed Hyperlink" xfId="2135" builtinId="9" hidden="1"/>
    <cellStyle name="Followed Hyperlink" xfId="2199" builtinId="9" hidden="1"/>
    <cellStyle name="Followed Hyperlink" xfId="2263" builtinId="9" hidden="1"/>
    <cellStyle name="Followed Hyperlink" xfId="2327" builtinId="9" hidden="1"/>
    <cellStyle name="Followed Hyperlink" xfId="2391" builtinId="9" hidden="1"/>
    <cellStyle name="Followed Hyperlink" xfId="2455" builtinId="9" hidden="1"/>
    <cellStyle name="Followed Hyperlink" xfId="2519" builtinId="9" hidden="1"/>
    <cellStyle name="Followed Hyperlink" xfId="2583" builtinId="9" hidden="1"/>
    <cellStyle name="Followed Hyperlink" xfId="2647" builtinId="9" hidden="1"/>
    <cellStyle name="Followed Hyperlink" xfId="2711" builtinId="9" hidden="1"/>
    <cellStyle name="Followed Hyperlink" xfId="2775" builtinId="9" hidden="1"/>
    <cellStyle name="Followed Hyperlink" xfId="2839" builtinId="9" hidden="1"/>
    <cellStyle name="Followed Hyperlink" xfId="2903" builtinId="9" hidden="1"/>
    <cellStyle name="Followed Hyperlink" xfId="2967" builtinId="9" hidden="1"/>
    <cellStyle name="Followed Hyperlink" xfId="3031" builtinId="9" hidden="1"/>
    <cellStyle name="Followed Hyperlink" xfId="3095" builtinId="9" hidden="1"/>
    <cellStyle name="Followed Hyperlink" xfId="3159" builtinId="9" hidden="1"/>
    <cellStyle name="Followed Hyperlink" xfId="3223" builtinId="9" hidden="1"/>
    <cellStyle name="Followed Hyperlink" xfId="3287" builtinId="9" hidden="1"/>
    <cellStyle name="Followed Hyperlink" xfId="3351" builtinId="9" hidden="1"/>
    <cellStyle name="Followed Hyperlink" xfId="3415" builtinId="9" hidden="1"/>
    <cellStyle name="Followed Hyperlink" xfId="3479" builtinId="9" hidden="1"/>
    <cellStyle name="Followed Hyperlink" xfId="3543" builtinId="9" hidden="1"/>
    <cellStyle name="Followed Hyperlink" xfId="3607" builtinId="9" hidden="1"/>
    <cellStyle name="Followed Hyperlink" xfId="3671" builtinId="9" hidden="1"/>
    <cellStyle name="Followed Hyperlink" xfId="3735" builtinId="9" hidden="1"/>
    <cellStyle name="Followed Hyperlink" xfId="3799" builtinId="9" hidden="1"/>
    <cellStyle name="Followed Hyperlink" xfId="3863" builtinId="9" hidden="1"/>
    <cellStyle name="Followed Hyperlink" xfId="3927" builtinId="9" hidden="1"/>
    <cellStyle name="Followed Hyperlink" xfId="3991" builtinId="9" hidden="1"/>
    <cellStyle name="Followed Hyperlink" xfId="4055" builtinId="9" hidden="1"/>
    <cellStyle name="Followed Hyperlink" xfId="4119" builtinId="9" hidden="1"/>
    <cellStyle name="Followed Hyperlink" xfId="4183" builtinId="9" hidden="1"/>
    <cellStyle name="Followed Hyperlink" xfId="4247" builtinId="9" hidden="1"/>
    <cellStyle name="Followed Hyperlink" xfId="4311" builtinId="9" hidden="1"/>
    <cellStyle name="Followed Hyperlink" xfId="4375" builtinId="9" hidden="1"/>
    <cellStyle name="Followed Hyperlink" xfId="4439" builtinId="9" hidden="1"/>
    <cellStyle name="Followed Hyperlink" xfId="4503" builtinId="9" hidden="1"/>
    <cellStyle name="Followed Hyperlink" xfId="4567" builtinId="9" hidden="1"/>
    <cellStyle name="Followed Hyperlink" xfId="4631" builtinId="9" hidden="1"/>
    <cellStyle name="Followed Hyperlink" xfId="4695" builtinId="9" hidden="1"/>
    <cellStyle name="Followed Hyperlink" xfId="4759" builtinId="9" hidden="1"/>
    <cellStyle name="Followed Hyperlink" xfId="4823" builtinId="9" hidden="1"/>
    <cellStyle name="Followed Hyperlink" xfId="4887" builtinId="9" hidden="1"/>
    <cellStyle name="Followed Hyperlink" xfId="4951" builtinId="9" hidden="1"/>
    <cellStyle name="Followed Hyperlink" xfId="5015" builtinId="9" hidden="1"/>
    <cellStyle name="Followed Hyperlink" xfId="5079" builtinId="9" hidden="1"/>
    <cellStyle name="Followed Hyperlink" xfId="5143" builtinId="9" hidden="1"/>
    <cellStyle name="Followed Hyperlink" xfId="5207" builtinId="9" hidden="1"/>
    <cellStyle name="Followed Hyperlink" xfId="5271" builtinId="9" hidden="1"/>
    <cellStyle name="Followed Hyperlink" xfId="5335" builtinId="9" hidden="1"/>
    <cellStyle name="Followed Hyperlink" xfId="5399" builtinId="9" hidden="1"/>
    <cellStyle name="Followed Hyperlink" xfId="5463" builtinId="9" hidden="1"/>
    <cellStyle name="Followed Hyperlink" xfId="5527" builtinId="9" hidden="1"/>
    <cellStyle name="Followed Hyperlink" xfId="5591" builtinId="9" hidden="1"/>
    <cellStyle name="Followed Hyperlink" xfId="5655" builtinId="9" hidden="1"/>
    <cellStyle name="Followed Hyperlink" xfId="5719" builtinId="9" hidden="1"/>
    <cellStyle name="Followed Hyperlink" xfId="5783" builtinId="9" hidden="1"/>
    <cellStyle name="Followed Hyperlink" xfId="5847" builtinId="9" hidden="1"/>
    <cellStyle name="Followed Hyperlink" xfId="5911" builtinId="9" hidden="1"/>
    <cellStyle name="Followed Hyperlink" xfId="5975" builtinId="9" hidden="1"/>
    <cellStyle name="Followed Hyperlink" xfId="6039" builtinId="9" hidden="1"/>
    <cellStyle name="Followed Hyperlink" xfId="6103" builtinId="9" hidden="1"/>
    <cellStyle name="Followed Hyperlink" xfId="6167" builtinId="9" hidden="1"/>
    <cellStyle name="Followed Hyperlink" xfId="6231" builtinId="9" hidden="1"/>
    <cellStyle name="Followed Hyperlink" xfId="6295" builtinId="9" hidden="1"/>
    <cellStyle name="Followed Hyperlink" xfId="6359" builtinId="9" hidden="1"/>
    <cellStyle name="Followed Hyperlink" xfId="6423" builtinId="9" hidden="1"/>
    <cellStyle name="Followed Hyperlink" xfId="6487" builtinId="9" hidden="1"/>
    <cellStyle name="Followed Hyperlink" xfId="6551" builtinId="9" hidden="1"/>
    <cellStyle name="Followed Hyperlink" xfId="6497" builtinId="9" hidden="1"/>
    <cellStyle name="Followed Hyperlink" xfId="6433" builtinId="9" hidden="1"/>
    <cellStyle name="Followed Hyperlink" xfId="6369" builtinId="9" hidden="1"/>
    <cellStyle name="Followed Hyperlink" xfId="6305" builtinId="9" hidden="1"/>
    <cellStyle name="Followed Hyperlink" xfId="6241" builtinId="9" hidden="1"/>
    <cellStyle name="Followed Hyperlink" xfId="6177" builtinId="9" hidden="1"/>
    <cellStyle name="Followed Hyperlink" xfId="6113" builtinId="9" hidden="1"/>
    <cellStyle name="Followed Hyperlink" xfId="6049" builtinId="9" hidden="1"/>
    <cellStyle name="Followed Hyperlink" xfId="5985" builtinId="9" hidden="1"/>
    <cellStyle name="Followed Hyperlink" xfId="5921" builtinId="9" hidden="1"/>
    <cellStyle name="Followed Hyperlink" xfId="5857" builtinId="9" hidden="1"/>
    <cellStyle name="Followed Hyperlink" xfId="5793" builtinId="9" hidden="1"/>
    <cellStyle name="Followed Hyperlink" xfId="5729" builtinId="9" hidden="1"/>
    <cellStyle name="Followed Hyperlink" xfId="5665" builtinId="9" hidden="1"/>
    <cellStyle name="Followed Hyperlink" xfId="5601" builtinId="9" hidden="1"/>
    <cellStyle name="Followed Hyperlink" xfId="5537" builtinId="9" hidden="1"/>
    <cellStyle name="Followed Hyperlink" xfId="5473" builtinId="9" hidden="1"/>
    <cellStyle name="Followed Hyperlink" xfId="5409" builtinId="9" hidden="1"/>
    <cellStyle name="Followed Hyperlink" xfId="5345" builtinId="9" hidden="1"/>
    <cellStyle name="Followed Hyperlink" xfId="5281" builtinId="9" hidden="1"/>
    <cellStyle name="Followed Hyperlink" xfId="5217" builtinId="9" hidden="1"/>
    <cellStyle name="Followed Hyperlink" xfId="5153" builtinId="9" hidden="1"/>
    <cellStyle name="Followed Hyperlink" xfId="5089" builtinId="9" hidden="1"/>
    <cellStyle name="Followed Hyperlink" xfId="5025" builtinId="9" hidden="1"/>
    <cellStyle name="Followed Hyperlink" xfId="4961" builtinId="9" hidden="1"/>
    <cellStyle name="Followed Hyperlink" xfId="4897" builtinId="9" hidden="1"/>
    <cellStyle name="Followed Hyperlink" xfId="4833" builtinId="9" hidden="1"/>
    <cellStyle name="Followed Hyperlink" xfId="4769" builtinId="9" hidden="1"/>
    <cellStyle name="Followed Hyperlink" xfId="4705" builtinId="9" hidden="1"/>
    <cellStyle name="Followed Hyperlink" xfId="4641" builtinId="9" hidden="1"/>
    <cellStyle name="Followed Hyperlink" xfId="4577" builtinId="9" hidden="1"/>
    <cellStyle name="Followed Hyperlink" xfId="4513" builtinId="9" hidden="1"/>
    <cellStyle name="Followed Hyperlink" xfId="4449" builtinId="9" hidden="1"/>
    <cellStyle name="Followed Hyperlink" xfId="4385" builtinId="9" hidden="1"/>
    <cellStyle name="Followed Hyperlink" xfId="4321" builtinId="9" hidden="1"/>
    <cellStyle name="Followed Hyperlink" xfId="4257" builtinId="9" hidden="1"/>
    <cellStyle name="Followed Hyperlink" xfId="4193" builtinId="9" hidden="1"/>
    <cellStyle name="Followed Hyperlink" xfId="4129" builtinId="9" hidden="1"/>
    <cellStyle name="Followed Hyperlink" xfId="4065" builtinId="9" hidden="1"/>
    <cellStyle name="Followed Hyperlink" xfId="4001" builtinId="9" hidden="1"/>
    <cellStyle name="Followed Hyperlink" xfId="3937" builtinId="9" hidden="1"/>
    <cellStyle name="Followed Hyperlink" xfId="3873" builtinId="9" hidden="1"/>
    <cellStyle name="Followed Hyperlink" xfId="3809" builtinId="9" hidden="1"/>
    <cellStyle name="Followed Hyperlink" xfId="3745" builtinId="9" hidden="1"/>
    <cellStyle name="Followed Hyperlink" xfId="3681" builtinId="9" hidden="1"/>
    <cellStyle name="Followed Hyperlink" xfId="3617" builtinId="9" hidden="1"/>
    <cellStyle name="Followed Hyperlink" xfId="3553" builtinId="9" hidden="1"/>
    <cellStyle name="Followed Hyperlink" xfId="3489" builtinId="9" hidden="1"/>
    <cellStyle name="Followed Hyperlink" xfId="3425" builtinId="9" hidden="1"/>
    <cellStyle name="Followed Hyperlink" xfId="3361" builtinId="9" hidden="1"/>
    <cellStyle name="Followed Hyperlink" xfId="3297" builtinId="9" hidden="1"/>
    <cellStyle name="Followed Hyperlink" xfId="3233" builtinId="9" hidden="1"/>
    <cellStyle name="Followed Hyperlink" xfId="3169" builtinId="9" hidden="1"/>
    <cellStyle name="Followed Hyperlink" xfId="3105" builtinId="9" hidden="1"/>
    <cellStyle name="Followed Hyperlink" xfId="3041" builtinId="9" hidden="1"/>
    <cellStyle name="Followed Hyperlink" xfId="2977" builtinId="9" hidden="1"/>
    <cellStyle name="Followed Hyperlink" xfId="2913" builtinId="9" hidden="1"/>
    <cellStyle name="Followed Hyperlink" xfId="2849" builtinId="9" hidden="1"/>
    <cellStyle name="Followed Hyperlink" xfId="2785" builtinId="9" hidden="1"/>
    <cellStyle name="Followed Hyperlink" xfId="2721" builtinId="9" hidden="1"/>
    <cellStyle name="Followed Hyperlink" xfId="2657" builtinId="9" hidden="1"/>
    <cellStyle name="Followed Hyperlink" xfId="2593" builtinId="9" hidden="1"/>
    <cellStyle name="Followed Hyperlink" xfId="2529" builtinId="9" hidden="1"/>
    <cellStyle name="Followed Hyperlink" xfId="2465" builtinId="9" hidden="1"/>
    <cellStyle name="Followed Hyperlink" xfId="2401" builtinId="9" hidden="1"/>
    <cellStyle name="Followed Hyperlink" xfId="2337" builtinId="9" hidden="1"/>
    <cellStyle name="Followed Hyperlink" xfId="2273" builtinId="9" hidden="1"/>
    <cellStyle name="Followed Hyperlink" xfId="2209" builtinId="9" hidden="1"/>
    <cellStyle name="Followed Hyperlink" xfId="2145" builtinId="9" hidden="1"/>
    <cellStyle name="Followed Hyperlink" xfId="2081" builtinId="9" hidden="1"/>
    <cellStyle name="Followed Hyperlink" xfId="2017" builtinId="9" hidden="1"/>
    <cellStyle name="Followed Hyperlink" xfId="1953" builtinId="9" hidden="1"/>
    <cellStyle name="Followed Hyperlink" xfId="1889" builtinId="9" hidden="1"/>
    <cellStyle name="Followed Hyperlink" xfId="1825" builtinId="9" hidden="1"/>
    <cellStyle name="Followed Hyperlink" xfId="1761" builtinId="9" hidden="1"/>
    <cellStyle name="Followed Hyperlink" xfId="1697" builtinId="9" hidden="1"/>
    <cellStyle name="Followed Hyperlink" xfId="1633" builtinId="9" hidden="1"/>
    <cellStyle name="Followed Hyperlink" xfId="1569" builtinId="9" hidden="1"/>
    <cellStyle name="Followed Hyperlink" xfId="1505" builtinId="9" hidden="1"/>
    <cellStyle name="Followed Hyperlink" xfId="1441" builtinId="9" hidden="1"/>
    <cellStyle name="Followed Hyperlink" xfId="1377" builtinId="9" hidden="1"/>
    <cellStyle name="Followed Hyperlink" xfId="1313" builtinId="9" hidden="1"/>
    <cellStyle name="Followed Hyperlink" xfId="1249" builtinId="9" hidden="1"/>
    <cellStyle name="Followed Hyperlink" xfId="1185" builtinId="9" hidden="1"/>
    <cellStyle name="Followed Hyperlink" xfId="1121" builtinId="9" hidden="1"/>
    <cellStyle name="Followed Hyperlink" xfId="1056" builtinId="9" hidden="1"/>
    <cellStyle name="Followed Hyperlink" xfId="992" builtinId="9" hidden="1"/>
    <cellStyle name="Followed Hyperlink" xfId="928" builtinId="9" hidden="1"/>
    <cellStyle name="Followed Hyperlink" xfId="864" builtinId="9" hidden="1"/>
    <cellStyle name="Followed Hyperlink" xfId="800" builtinId="9" hidden="1"/>
    <cellStyle name="Followed Hyperlink" xfId="736" builtinId="9" hidden="1"/>
    <cellStyle name="Followed Hyperlink" xfId="672" builtinId="9" hidden="1"/>
    <cellStyle name="Followed Hyperlink" xfId="608" builtinId="9" hidden="1"/>
    <cellStyle name="Followed Hyperlink" xfId="544" builtinId="9" hidden="1"/>
    <cellStyle name="Followed Hyperlink" xfId="480" builtinId="9" hidden="1"/>
    <cellStyle name="Followed Hyperlink" xfId="416" builtinId="9" hidden="1"/>
    <cellStyle name="Followed Hyperlink" xfId="352" builtinId="9" hidden="1"/>
    <cellStyle name="Followed Hyperlink" xfId="288" builtinId="9" hidden="1"/>
    <cellStyle name="Followed Hyperlink" xfId="224" builtinId="9" hidden="1"/>
    <cellStyle name="Followed Hyperlink" xfId="160" builtinId="9" hidden="1"/>
    <cellStyle name="Followed Hyperlink" xfId="128" builtinId="9" hidden="1"/>
    <cellStyle name="Followed Hyperlink" xfId="120" builtinId="9" hidden="1"/>
    <cellStyle name="Followed Hyperlink" xfId="60" builtinId="9" hidden="1"/>
    <cellStyle name="Followed Hyperlink" xfId="80" builtinId="9" hidden="1"/>
    <cellStyle name="Followed Hyperlink" xfId="156" builtinId="9" hidden="1"/>
    <cellStyle name="Followed Hyperlink" xfId="112" builtinId="9" hidden="1"/>
    <cellStyle name="Followed Hyperlink" xfId="184" builtinId="9" hidden="1"/>
    <cellStyle name="Followed Hyperlink" xfId="248" builtinId="9" hidden="1"/>
    <cellStyle name="Followed Hyperlink" xfId="312" builtinId="9" hidden="1"/>
    <cellStyle name="Followed Hyperlink" xfId="376" builtinId="9" hidden="1"/>
    <cellStyle name="Followed Hyperlink" xfId="440" builtinId="9" hidden="1"/>
    <cellStyle name="Followed Hyperlink" xfId="504" builtinId="9" hidden="1"/>
    <cellStyle name="Followed Hyperlink" xfId="568" builtinId="9" hidden="1"/>
    <cellStyle name="Followed Hyperlink" xfId="632" builtinId="9" hidden="1"/>
    <cellStyle name="Followed Hyperlink" xfId="696" builtinId="9" hidden="1"/>
    <cellStyle name="Followed Hyperlink" xfId="760" builtinId="9" hidden="1"/>
    <cellStyle name="Followed Hyperlink" xfId="824" builtinId="9" hidden="1"/>
    <cellStyle name="Followed Hyperlink" xfId="888" builtinId="9" hidden="1"/>
    <cellStyle name="Followed Hyperlink" xfId="952" builtinId="9" hidden="1"/>
    <cellStyle name="Followed Hyperlink" xfId="1016" builtinId="9" hidden="1"/>
    <cellStyle name="Followed Hyperlink" xfId="1081" builtinId="9" hidden="1"/>
    <cellStyle name="Followed Hyperlink" xfId="1145" builtinId="9" hidden="1"/>
    <cellStyle name="Followed Hyperlink" xfId="1209" builtinId="9" hidden="1"/>
    <cellStyle name="Followed Hyperlink" xfId="1273" builtinId="9" hidden="1"/>
    <cellStyle name="Followed Hyperlink" xfId="1337" builtinId="9" hidden="1"/>
    <cellStyle name="Followed Hyperlink" xfId="1401" builtinId="9" hidden="1"/>
    <cellStyle name="Followed Hyperlink" xfId="1465" builtinId="9" hidden="1"/>
    <cellStyle name="Followed Hyperlink" xfId="1529" builtinId="9" hidden="1"/>
    <cellStyle name="Followed Hyperlink" xfId="1593" builtinId="9" hidden="1"/>
    <cellStyle name="Followed Hyperlink" xfId="1657" builtinId="9" hidden="1"/>
    <cellStyle name="Followed Hyperlink" xfId="1721" builtinId="9" hidden="1"/>
    <cellStyle name="Followed Hyperlink" xfId="1785" builtinId="9" hidden="1"/>
    <cellStyle name="Followed Hyperlink" xfId="1849" builtinId="9" hidden="1"/>
    <cellStyle name="Followed Hyperlink" xfId="1913" builtinId="9" hidden="1"/>
    <cellStyle name="Followed Hyperlink" xfId="1977" builtinId="9" hidden="1"/>
    <cellStyle name="Followed Hyperlink" xfId="2041" builtinId="9" hidden="1"/>
    <cellStyle name="Followed Hyperlink" xfId="2105" builtinId="9" hidden="1"/>
    <cellStyle name="Followed Hyperlink" xfId="2169" builtinId="9" hidden="1"/>
    <cellStyle name="Followed Hyperlink" xfId="2233" builtinId="9" hidden="1"/>
    <cellStyle name="Followed Hyperlink" xfId="2297" builtinId="9" hidden="1"/>
    <cellStyle name="Followed Hyperlink" xfId="2361" builtinId="9" hidden="1"/>
    <cellStyle name="Followed Hyperlink" xfId="2425" builtinId="9" hidden="1"/>
    <cellStyle name="Followed Hyperlink" xfId="2489" builtinId="9" hidden="1"/>
    <cellStyle name="Followed Hyperlink" xfId="2553" builtinId="9" hidden="1"/>
    <cellStyle name="Followed Hyperlink" xfId="2617" builtinId="9" hidden="1"/>
    <cellStyle name="Followed Hyperlink" xfId="2681" builtinId="9" hidden="1"/>
    <cellStyle name="Followed Hyperlink" xfId="2745" builtinId="9" hidden="1"/>
    <cellStyle name="Followed Hyperlink" xfId="2809" builtinId="9" hidden="1"/>
    <cellStyle name="Followed Hyperlink" xfId="2873" builtinId="9" hidden="1"/>
    <cellStyle name="Followed Hyperlink" xfId="2937" builtinId="9" hidden="1"/>
    <cellStyle name="Followed Hyperlink" xfId="3001" builtinId="9" hidden="1"/>
    <cellStyle name="Followed Hyperlink" xfId="3065" builtinId="9" hidden="1"/>
    <cellStyle name="Followed Hyperlink" xfId="3129" builtinId="9" hidden="1"/>
    <cellStyle name="Followed Hyperlink" xfId="3193" builtinId="9" hidden="1"/>
    <cellStyle name="Followed Hyperlink" xfId="3257" builtinId="9" hidden="1"/>
    <cellStyle name="Followed Hyperlink" xfId="3321" builtinId="9" hidden="1"/>
    <cellStyle name="Followed Hyperlink" xfId="3385" builtinId="9" hidden="1"/>
    <cellStyle name="Followed Hyperlink" xfId="3449" builtinId="9" hidden="1"/>
    <cellStyle name="Followed Hyperlink" xfId="3513" builtinId="9" hidden="1"/>
    <cellStyle name="Followed Hyperlink" xfId="3577" builtinId="9" hidden="1"/>
    <cellStyle name="Followed Hyperlink" xfId="3641" builtinId="9" hidden="1"/>
    <cellStyle name="Followed Hyperlink" xfId="3705" builtinId="9" hidden="1"/>
    <cellStyle name="Followed Hyperlink" xfId="3769" builtinId="9" hidden="1"/>
    <cellStyle name="Followed Hyperlink" xfId="3833" builtinId="9" hidden="1"/>
    <cellStyle name="Followed Hyperlink" xfId="3897" builtinId="9" hidden="1"/>
    <cellStyle name="Followed Hyperlink" xfId="3961" builtinId="9" hidden="1"/>
    <cellStyle name="Followed Hyperlink" xfId="4025" builtinId="9" hidden="1"/>
    <cellStyle name="Followed Hyperlink" xfId="4089" builtinId="9" hidden="1"/>
    <cellStyle name="Followed Hyperlink" xfId="4153" builtinId="9" hidden="1"/>
    <cellStyle name="Followed Hyperlink" xfId="4217" builtinId="9" hidden="1"/>
    <cellStyle name="Followed Hyperlink" xfId="4281" builtinId="9" hidden="1"/>
    <cellStyle name="Followed Hyperlink" xfId="4345" builtinId="9" hidden="1"/>
    <cellStyle name="Followed Hyperlink" xfId="4409" builtinId="9" hidden="1"/>
    <cellStyle name="Followed Hyperlink" xfId="4473" builtinId="9" hidden="1"/>
    <cellStyle name="Followed Hyperlink" xfId="4537" builtinId="9" hidden="1"/>
    <cellStyle name="Followed Hyperlink" xfId="4601" builtinId="9" hidden="1"/>
    <cellStyle name="Followed Hyperlink" xfId="4665" builtinId="9" hidden="1"/>
    <cellStyle name="Followed Hyperlink" xfId="4729" builtinId="9" hidden="1"/>
    <cellStyle name="Followed Hyperlink" xfId="4793" builtinId="9" hidden="1"/>
    <cellStyle name="Followed Hyperlink" xfId="4857" builtinId="9" hidden="1"/>
    <cellStyle name="Followed Hyperlink" xfId="4921" builtinId="9" hidden="1"/>
    <cellStyle name="Followed Hyperlink" xfId="4985" builtinId="9" hidden="1"/>
    <cellStyle name="Followed Hyperlink" xfId="5049" builtinId="9" hidden="1"/>
    <cellStyle name="Followed Hyperlink" xfId="5113" builtinId="9" hidden="1"/>
    <cellStyle name="Followed Hyperlink" xfId="5177" builtinId="9" hidden="1"/>
    <cellStyle name="Followed Hyperlink" xfId="5241" builtinId="9" hidden="1"/>
    <cellStyle name="Followed Hyperlink" xfId="5305" builtinId="9" hidden="1"/>
    <cellStyle name="Followed Hyperlink" xfId="5369" builtinId="9" hidden="1"/>
    <cellStyle name="Followed Hyperlink" xfId="5433" builtinId="9" hidden="1"/>
    <cellStyle name="Followed Hyperlink" xfId="5497" builtinId="9" hidden="1"/>
    <cellStyle name="Followed Hyperlink" xfId="5561" builtinId="9" hidden="1"/>
    <cellStyle name="Followed Hyperlink" xfId="5625" builtinId="9" hidden="1"/>
    <cellStyle name="Followed Hyperlink" xfId="5689" builtinId="9" hidden="1"/>
    <cellStyle name="Followed Hyperlink" xfId="5753" builtinId="9" hidden="1"/>
    <cellStyle name="Followed Hyperlink" xfId="5817" builtinId="9" hidden="1"/>
    <cellStyle name="Followed Hyperlink" xfId="5881" builtinId="9" hidden="1"/>
    <cellStyle name="Followed Hyperlink" xfId="5945" builtinId="9" hidden="1"/>
    <cellStyle name="Followed Hyperlink" xfId="6009" builtinId="9" hidden="1"/>
    <cellStyle name="Followed Hyperlink" xfId="6073" builtinId="9" hidden="1"/>
    <cellStyle name="Followed Hyperlink" xfId="6137" builtinId="9" hidden="1"/>
    <cellStyle name="Followed Hyperlink" xfId="6201" builtinId="9" hidden="1"/>
    <cellStyle name="Followed Hyperlink" xfId="6265" builtinId="9" hidden="1"/>
    <cellStyle name="Followed Hyperlink" xfId="6329" builtinId="9" hidden="1"/>
    <cellStyle name="Followed Hyperlink" xfId="6393" builtinId="9" hidden="1"/>
    <cellStyle name="Followed Hyperlink" xfId="6457" builtinId="9" hidden="1"/>
    <cellStyle name="Followed Hyperlink" xfId="6521" builtinId="9" hidden="1"/>
    <cellStyle name="Followed Hyperlink" xfId="6527" builtinId="9" hidden="1"/>
    <cellStyle name="Followed Hyperlink" xfId="6463" builtinId="9" hidden="1"/>
    <cellStyle name="Followed Hyperlink" xfId="6399" builtinId="9" hidden="1"/>
    <cellStyle name="Followed Hyperlink" xfId="6335" builtinId="9" hidden="1"/>
    <cellStyle name="Followed Hyperlink" xfId="6271" builtinId="9" hidden="1"/>
    <cellStyle name="Followed Hyperlink" xfId="6207" builtinId="9" hidden="1"/>
    <cellStyle name="Followed Hyperlink" xfId="6143" builtinId="9" hidden="1"/>
    <cellStyle name="Followed Hyperlink" xfId="6079" builtinId="9" hidden="1"/>
    <cellStyle name="Followed Hyperlink" xfId="6015" builtinId="9" hidden="1"/>
    <cellStyle name="Followed Hyperlink" xfId="5951" builtinId="9" hidden="1"/>
    <cellStyle name="Followed Hyperlink" xfId="5887" builtinId="9" hidden="1"/>
    <cellStyle name="Followed Hyperlink" xfId="5823" builtinId="9" hidden="1"/>
    <cellStyle name="Followed Hyperlink" xfId="5759" builtinId="9" hidden="1"/>
    <cellStyle name="Followed Hyperlink" xfId="5695" builtinId="9" hidden="1"/>
    <cellStyle name="Followed Hyperlink" xfId="5631" builtinId="9" hidden="1"/>
    <cellStyle name="Followed Hyperlink" xfId="5567" builtinId="9" hidden="1"/>
    <cellStyle name="Followed Hyperlink" xfId="5503" builtinId="9" hidden="1"/>
    <cellStyle name="Followed Hyperlink" xfId="5439" builtinId="9" hidden="1"/>
    <cellStyle name="Followed Hyperlink" xfId="5375" builtinId="9" hidden="1"/>
    <cellStyle name="Followed Hyperlink" xfId="5311" builtinId="9" hidden="1"/>
    <cellStyle name="Followed Hyperlink" xfId="5247" builtinId="9" hidden="1"/>
    <cellStyle name="Followed Hyperlink" xfId="5183" builtinId="9" hidden="1"/>
    <cellStyle name="Followed Hyperlink" xfId="5119" builtinId="9" hidden="1"/>
    <cellStyle name="Followed Hyperlink" xfId="5055" builtinId="9" hidden="1"/>
    <cellStyle name="Followed Hyperlink" xfId="4991" builtinId="9" hidden="1"/>
    <cellStyle name="Followed Hyperlink" xfId="4927" builtinId="9" hidden="1"/>
    <cellStyle name="Followed Hyperlink" xfId="4863" builtinId="9" hidden="1"/>
    <cellStyle name="Followed Hyperlink" xfId="4799" builtinId="9" hidden="1"/>
    <cellStyle name="Followed Hyperlink" xfId="4735" builtinId="9" hidden="1"/>
    <cellStyle name="Followed Hyperlink" xfId="4671" builtinId="9" hidden="1"/>
    <cellStyle name="Followed Hyperlink" xfId="4607" builtinId="9" hidden="1"/>
    <cellStyle name="Followed Hyperlink" xfId="4543" builtinId="9" hidden="1"/>
    <cellStyle name="Followed Hyperlink" xfId="4479" builtinId="9" hidden="1"/>
    <cellStyle name="Followed Hyperlink" xfId="4415" builtinId="9" hidden="1"/>
    <cellStyle name="Followed Hyperlink" xfId="4351" builtinId="9" hidden="1"/>
    <cellStyle name="Followed Hyperlink" xfId="4287" builtinId="9" hidden="1"/>
    <cellStyle name="Followed Hyperlink" xfId="4223" builtinId="9" hidden="1"/>
    <cellStyle name="Followed Hyperlink" xfId="4159" builtinId="9" hidden="1"/>
    <cellStyle name="Followed Hyperlink" xfId="4095" builtinId="9" hidden="1"/>
    <cellStyle name="Followed Hyperlink" xfId="4031" builtinId="9" hidden="1"/>
    <cellStyle name="Followed Hyperlink" xfId="3967" builtinId="9" hidden="1"/>
    <cellStyle name="Followed Hyperlink" xfId="3903" builtinId="9" hidden="1"/>
    <cellStyle name="Followed Hyperlink" xfId="3839" builtinId="9" hidden="1"/>
    <cellStyle name="Followed Hyperlink" xfId="3775" builtinId="9" hidden="1"/>
    <cellStyle name="Followed Hyperlink" xfId="3711" builtinId="9" hidden="1"/>
    <cellStyle name="Followed Hyperlink" xfId="3647" builtinId="9" hidden="1"/>
    <cellStyle name="Followed Hyperlink" xfId="3583" builtinId="9" hidden="1"/>
    <cellStyle name="Followed Hyperlink" xfId="3519" builtinId="9" hidden="1"/>
    <cellStyle name="Followed Hyperlink" xfId="3455" builtinId="9" hidden="1"/>
    <cellStyle name="Followed Hyperlink" xfId="3391" builtinId="9" hidden="1"/>
    <cellStyle name="Followed Hyperlink" xfId="3327" builtinId="9" hidden="1"/>
    <cellStyle name="Followed Hyperlink" xfId="3263" builtinId="9" hidden="1"/>
    <cellStyle name="Followed Hyperlink" xfId="3199" builtinId="9" hidden="1"/>
    <cellStyle name="Followed Hyperlink" xfId="3135" builtinId="9" hidden="1"/>
    <cellStyle name="Followed Hyperlink" xfId="3071" builtinId="9" hidden="1"/>
    <cellStyle name="Followed Hyperlink" xfId="3007" builtinId="9" hidden="1"/>
    <cellStyle name="Followed Hyperlink" xfId="2943" builtinId="9" hidden="1"/>
    <cellStyle name="Followed Hyperlink" xfId="2879" builtinId="9" hidden="1"/>
    <cellStyle name="Followed Hyperlink" xfId="2815" builtinId="9" hidden="1"/>
    <cellStyle name="Followed Hyperlink" xfId="2751" builtinId="9" hidden="1"/>
    <cellStyle name="Followed Hyperlink" xfId="2687" builtinId="9" hidden="1"/>
    <cellStyle name="Followed Hyperlink" xfId="2623" builtinId="9" hidden="1"/>
    <cellStyle name="Followed Hyperlink" xfId="2559" builtinId="9" hidden="1"/>
    <cellStyle name="Followed Hyperlink" xfId="2495" builtinId="9" hidden="1"/>
    <cellStyle name="Followed Hyperlink" xfId="2431" builtinId="9" hidden="1"/>
    <cellStyle name="Followed Hyperlink" xfId="2367" builtinId="9" hidden="1"/>
    <cellStyle name="Followed Hyperlink" xfId="2303" builtinId="9" hidden="1"/>
    <cellStyle name="Followed Hyperlink" xfId="2239" builtinId="9" hidden="1"/>
    <cellStyle name="Followed Hyperlink" xfId="2175" builtinId="9" hidden="1"/>
    <cellStyle name="Followed Hyperlink" xfId="2111" builtinId="9" hidden="1"/>
    <cellStyle name="Followed Hyperlink" xfId="2047" builtinId="9" hidden="1"/>
    <cellStyle name="Followed Hyperlink" xfId="1983" builtinId="9" hidden="1"/>
    <cellStyle name="Followed Hyperlink" xfId="1919" builtinId="9" hidden="1"/>
    <cellStyle name="Followed Hyperlink" xfId="1855" builtinId="9" hidden="1"/>
    <cellStyle name="Followed Hyperlink" xfId="1791" builtinId="9" hidden="1"/>
    <cellStyle name="Followed Hyperlink" xfId="1727" builtinId="9" hidden="1"/>
    <cellStyle name="Followed Hyperlink" xfId="1663" builtinId="9" hidden="1"/>
    <cellStyle name="Followed Hyperlink" xfId="1599" builtinId="9" hidden="1"/>
    <cellStyle name="Followed Hyperlink" xfId="1535" builtinId="9" hidden="1"/>
    <cellStyle name="Followed Hyperlink" xfId="1471" builtinId="9" hidden="1"/>
    <cellStyle name="Followed Hyperlink" xfId="1407" builtinId="9" hidden="1"/>
    <cellStyle name="Followed Hyperlink" xfId="1343" builtinId="9" hidden="1"/>
    <cellStyle name="Followed Hyperlink" xfId="1279" builtinId="9" hidden="1"/>
    <cellStyle name="Followed Hyperlink" xfId="1215" builtinId="9" hidden="1"/>
    <cellStyle name="Followed Hyperlink" xfId="1151" builtinId="9" hidden="1"/>
    <cellStyle name="Followed Hyperlink" xfId="1087" builtinId="9" hidden="1"/>
    <cellStyle name="Followed Hyperlink" xfId="1022" builtinId="9" hidden="1"/>
    <cellStyle name="Followed Hyperlink" xfId="958" builtinId="9" hidden="1"/>
    <cellStyle name="Followed Hyperlink" xfId="894" builtinId="9" hidden="1"/>
    <cellStyle name="Followed Hyperlink" xfId="830" builtinId="9" hidden="1"/>
    <cellStyle name="Followed Hyperlink" xfId="766" builtinId="9" hidden="1"/>
    <cellStyle name="Followed Hyperlink" xfId="702" builtinId="9" hidden="1"/>
    <cellStyle name="Followed Hyperlink" xfId="638" builtinId="9" hidden="1"/>
    <cellStyle name="Followed Hyperlink" xfId="574" builtinId="9" hidden="1"/>
    <cellStyle name="Followed Hyperlink" xfId="510" builtinId="9" hidden="1"/>
    <cellStyle name="Followed Hyperlink" xfId="446" builtinId="9" hidden="1"/>
    <cellStyle name="Followed Hyperlink" xfId="382" builtinId="9" hidden="1"/>
    <cellStyle name="Followed Hyperlink" xfId="318" builtinId="9" hidden="1"/>
    <cellStyle name="Followed Hyperlink" xfId="254" builtinId="9" hidden="1"/>
    <cellStyle name="Followed Hyperlink" xfId="190" builtinId="9" hidden="1"/>
    <cellStyle name="Followed Hyperlink" xfId="126" builtinId="9" hidden="1"/>
    <cellStyle name="Followed Hyperlink" xfId="62" builtinId="9" hidden="1"/>
    <cellStyle name="Followed Hyperlink" xfId="50" builtinId="9" hidden="1"/>
    <cellStyle name="Followed Hyperlink" xfId="10" builtinId="9" hidden="1"/>
    <cellStyle name="Followed Hyperlink" xfId="36" builtinId="9" hidden="1"/>
    <cellStyle name="Followed Hyperlink" xfId="90" builtinId="9" hidden="1"/>
    <cellStyle name="Followed Hyperlink" xfId="154" builtinId="9" hidden="1"/>
    <cellStyle name="Followed Hyperlink" xfId="218" builtinId="9" hidden="1"/>
    <cellStyle name="Followed Hyperlink" xfId="282" builtinId="9" hidden="1"/>
    <cellStyle name="Followed Hyperlink" xfId="346" builtinId="9" hidden="1"/>
    <cellStyle name="Followed Hyperlink" xfId="410" builtinId="9" hidden="1"/>
    <cellStyle name="Followed Hyperlink" xfId="474" builtinId="9" hidden="1"/>
    <cellStyle name="Followed Hyperlink" xfId="538" builtinId="9" hidden="1"/>
    <cellStyle name="Followed Hyperlink" xfId="602" builtinId="9" hidden="1"/>
    <cellStyle name="Followed Hyperlink" xfId="666" builtinId="9" hidden="1"/>
    <cellStyle name="Followed Hyperlink" xfId="730" builtinId="9" hidden="1"/>
    <cellStyle name="Followed Hyperlink" xfId="794" builtinId="9" hidden="1"/>
    <cellStyle name="Followed Hyperlink" xfId="858" builtinId="9" hidden="1"/>
    <cellStyle name="Followed Hyperlink" xfId="922" builtinId="9" hidden="1"/>
    <cellStyle name="Followed Hyperlink" xfId="986" builtinId="9" hidden="1"/>
    <cellStyle name="Followed Hyperlink" xfId="1050" builtinId="9" hidden="1"/>
    <cellStyle name="Followed Hyperlink" xfId="1115" builtinId="9" hidden="1"/>
    <cellStyle name="Followed Hyperlink" xfId="1179" builtinId="9" hidden="1"/>
    <cellStyle name="Followed Hyperlink" xfId="1243" builtinId="9" hidden="1"/>
    <cellStyle name="Followed Hyperlink" xfId="1307" builtinId="9" hidden="1"/>
    <cellStyle name="Followed Hyperlink" xfId="1371" builtinId="9" hidden="1"/>
    <cellStyle name="Followed Hyperlink" xfId="1435" builtinId="9" hidden="1"/>
    <cellStyle name="Followed Hyperlink" xfId="1499" builtinId="9" hidden="1"/>
    <cellStyle name="Followed Hyperlink" xfId="1563" builtinId="9" hidden="1"/>
    <cellStyle name="Followed Hyperlink" xfId="1627" builtinId="9" hidden="1"/>
    <cellStyle name="Followed Hyperlink" xfId="1691" builtinId="9" hidden="1"/>
    <cellStyle name="Followed Hyperlink" xfId="1755" builtinId="9" hidden="1"/>
    <cellStyle name="Followed Hyperlink" xfId="1819" builtinId="9" hidden="1"/>
    <cellStyle name="Followed Hyperlink" xfId="1883" builtinId="9" hidden="1"/>
    <cellStyle name="Followed Hyperlink" xfId="1947" builtinId="9" hidden="1"/>
    <cellStyle name="Followed Hyperlink" xfId="2011" builtinId="9" hidden="1"/>
    <cellStyle name="Followed Hyperlink" xfId="2075" builtinId="9" hidden="1"/>
    <cellStyle name="Followed Hyperlink" xfId="2139" builtinId="9" hidden="1"/>
    <cellStyle name="Followed Hyperlink" xfId="2203" builtinId="9" hidden="1"/>
    <cellStyle name="Followed Hyperlink" xfId="2267" builtinId="9" hidden="1"/>
    <cellStyle name="Followed Hyperlink" xfId="2331" builtinId="9" hidden="1"/>
    <cellStyle name="Followed Hyperlink" xfId="2395" builtinId="9" hidden="1"/>
    <cellStyle name="Followed Hyperlink" xfId="2459" builtinId="9" hidden="1"/>
    <cellStyle name="Followed Hyperlink" xfId="2523" builtinId="9" hidden="1"/>
    <cellStyle name="Followed Hyperlink" xfId="2587" builtinId="9" hidden="1"/>
    <cellStyle name="Followed Hyperlink" xfId="2651" builtinId="9" hidden="1"/>
    <cellStyle name="Followed Hyperlink" xfId="2715" builtinId="9" hidden="1"/>
    <cellStyle name="Followed Hyperlink" xfId="2779" builtinId="9" hidden="1"/>
    <cellStyle name="Followed Hyperlink" xfId="2843" builtinId="9" hidden="1"/>
    <cellStyle name="Followed Hyperlink" xfId="2907" builtinId="9" hidden="1"/>
    <cellStyle name="Followed Hyperlink" xfId="2971" builtinId="9" hidden="1"/>
    <cellStyle name="Followed Hyperlink" xfId="3035" builtinId="9" hidden="1"/>
    <cellStyle name="Followed Hyperlink" xfId="3099" builtinId="9" hidden="1"/>
    <cellStyle name="Followed Hyperlink" xfId="3163" builtinId="9" hidden="1"/>
    <cellStyle name="Followed Hyperlink" xfId="3227" builtinId="9" hidden="1"/>
    <cellStyle name="Followed Hyperlink" xfId="3291" builtinId="9" hidden="1"/>
    <cellStyle name="Followed Hyperlink" xfId="3355" builtinId="9" hidden="1"/>
    <cellStyle name="Followed Hyperlink" xfId="3419" builtinId="9" hidden="1"/>
    <cellStyle name="Followed Hyperlink" xfId="3483" builtinId="9" hidden="1"/>
    <cellStyle name="Followed Hyperlink" xfId="3547" builtinId="9" hidden="1"/>
    <cellStyle name="Followed Hyperlink" xfId="3611" builtinId="9" hidden="1"/>
    <cellStyle name="Followed Hyperlink" xfId="3675" builtinId="9" hidden="1"/>
    <cellStyle name="Followed Hyperlink" xfId="3739" builtinId="9" hidden="1"/>
    <cellStyle name="Followed Hyperlink" xfId="3803" builtinId="9" hidden="1"/>
    <cellStyle name="Followed Hyperlink" xfId="3867" builtinId="9" hidden="1"/>
    <cellStyle name="Followed Hyperlink" xfId="3931" builtinId="9" hidden="1"/>
    <cellStyle name="Followed Hyperlink" xfId="3995" builtinId="9" hidden="1"/>
    <cellStyle name="Followed Hyperlink" xfId="4059" builtinId="9" hidden="1"/>
    <cellStyle name="Followed Hyperlink" xfId="4123" builtinId="9" hidden="1"/>
    <cellStyle name="Followed Hyperlink" xfId="4187" builtinId="9" hidden="1"/>
    <cellStyle name="Followed Hyperlink" xfId="4251" builtinId="9" hidden="1"/>
    <cellStyle name="Followed Hyperlink" xfId="4315" builtinId="9" hidden="1"/>
    <cellStyle name="Followed Hyperlink" xfId="4379" builtinId="9" hidden="1"/>
    <cellStyle name="Followed Hyperlink" xfId="4443" builtinId="9" hidden="1"/>
    <cellStyle name="Followed Hyperlink" xfId="4507" builtinId="9" hidden="1"/>
    <cellStyle name="Followed Hyperlink" xfId="4571" builtinId="9" hidden="1"/>
    <cellStyle name="Followed Hyperlink" xfId="4635" builtinId="9" hidden="1"/>
    <cellStyle name="Followed Hyperlink" xfId="4699" builtinId="9" hidden="1"/>
    <cellStyle name="Followed Hyperlink" xfId="4763" builtinId="9" hidden="1"/>
    <cellStyle name="Followed Hyperlink" xfId="4827" builtinId="9" hidden="1"/>
    <cellStyle name="Followed Hyperlink" xfId="4891" builtinId="9" hidden="1"/>
    <cellStyle name="Followed Hyperlink" xfId="4955" builtinId="9" hidden="1"/>
    <cellStyle name="Followed Hyperlink" xfId="5019" builtinId="9" hidden="1"/>
    <cellStyle name="Followed Hyperlink" xfId="5083" builtinId="9" hidden="1"/>
    <cellStyle name="Followed Hyperlink" xfId="5147" builtinId="9" hidden="1"/>
    <cellStyle name="Followed Hyperlink" xfId="5211" builtinId="9" hidden="1"/>
    <cellStyle name="Followed Hyperlink" xfId="5275" builtinId="9" hidden="1"/>
    <cellStyle name="Followed Hyperlink" xfId="5339" builtinId="9" hidden="1"/>
    <cellStyle name="Followed Hyperlink" xfId="5403" builtinId="9" hidden="1"/>
    <cellStyle name="Followed Hyperlink" xfId="5467" builtinId="9" hidden="1"/>
    <cellStyle name="Followed Hyperlink" xfId="5531" builtinId="9" hidden="1"/>
    <cellStyle name="Followed Hyperlink" xfId="5595" builtinId="9" hidden="1"/>
    <cellStyle name="Followed Hyperlink" xfId="5659" builtinId="9" hidden="1"/>
    <cellStyle name="Followed Hyperlink" xfId="5723" builtinId="9" hidden="1"/>
    <cellStyle name="Followed Hyperlink" xfId="5787" builtinId="9" hidden="1"/>
    <cellStyle name="Followed Hyperlink" xfId="5851" builtinId="9" hidden="1"/>
    <cellStyle name="Followed Hyperlink" xfId="5915" builtinId="9" hidden="1"/>
    <cellStyle name="Followed Hyperlink" xfId="5979" builtinId="9" hidden="1"/>
    <cellStyle name="Followed Hyperlink" xfId="6043" builtinId="9" hidden="1"/>
    <cellStyle name="Followed Hyperlink" xfId="6107" builtinId="9" hidden="1"/>
    <cellStyle name="Followed Hyperlink" xfId="6171" builtinId="9" hidden="1"/>
    <cellStyle name="Followed Hyperlink" xfId="6235" builtinId="9" hidden="1"/>
    <cellStyle name="Followed Hyperlink" xfId="6299" builtinId="9" hidden="1"/>
    <cellStyle name="Followed Hyperlink" xfId="6363" builtinId="9" hidden="1"/>
    <cellStyle name="Followed Hyperlink" xfId="6427" builtinId="9" hidden="1"/>
    <cellStyle name="Followed Hyperlink" xfId="6491" builtinId="9" hidden="1"/>
    <cellStyle name="Followed Hyperlink" xfId="6555" builtinId="9" hidden="1"/>
    <cellStyle name="Followed Hyperlink" xfId="6493" builtinId="9" hidden="1"/>
    <cellStyle name="Followed Hyperlink" xfId="6429" builtinId="9" hidden="1"/>
    <cellStyle name="Followed Hyperlink" xfId="6365" builtinId="9" hidden="1"/>
    <cellStyle name="Followed Hyperlink" xfId="6301" builtinId="9" hidden="1"/>
    <cellStyle name="Followed Hyperlink" xfId="6237" builtinId="9" hidden="1"/>
    <cellStyle name="Followed Hyperlink" xfId="6173" builtinId="9" hidden="1"/>
    <cellStyle name="Followed Hyperlink" xfId="6109" builtinId="9" hidden="1"/>
    <cellStyle name="Followed Hyperlink" xfId="6045" builtinId="9" hidden="1"/>
    <cellStyle name="Followed Hyperlink" xfId="5981" builtinId="9" hidden="1"/>
    <cellStyle name="Followed Hyperlink" xfId="5917" builtinId="9" hidden="1"/>
    <cellStyle name="Followed Hyperlink" xfId="5853" builtinId="9" hidden="1"/>
    <cellStyle name="Followed Hyperlink" xfId="5789" builtinId="9" hidden="1"/>
    <cellStyle name="Followed Hyperlink" xfId="5725" builtinId="9" hidden="1"/>
    <cellStyle name="Followed Hyperlink" xfId="5661" builtinId="9" hidden="1"/>
    <cellStyle name="Followed Hyperlink" xfId="5597" builtinId="9" hidden="1"/>
    <cellStyle name="Followed Hyperlink" xfId="5533" builtinId="9" hidden="1"/>
    <cellStyle name="Followed Hyperlink" xfId="5469" builtinId="9" hidden="1"/>
    <cellStyle name="Followed Hyperlink" xfId="5405" builtinId="9" hidden="1"/>
    <cellStyle name="Followed Hyperlink" xfId="5341" builtinId="9" hidden="1"/>
    <cellStyle name="Followed Hyperlink" xfId="5277" builtinId="9" hidden="1"/>
    <cellStyle name="Followed Hyperlink" xfId="5213" builtinId="9" hidden="1"/>
    <cellStyle name="Followed Hyperlink" xfId="5149" builtinId="9" hidden="1"/>
    <cellStyle name="Followed Hyperlink" xfId="5085" builtinId="9" hidden="1"/>
    <cellStyle name="Followed Hyperlink" xfId="5021" builtinId="9" hidden="1"/>
    <cellStyle name="Followed Hyperlink" xfId="4957" builtinId="9" hidden="1"/>
    <cellStyle name="Followed Hyperlink" xfId="4893" builtinId="9" hidden="1"/>
    <cellStyle name="Followed Hyperlink" xfId="4829" builtinId="9" hidden="1"/>
    <cellStyle name="Followed Hyperlink" xfId="4765" builtinId="9" hidden="1"/>
    <cellStyle name="Followed Hyperlink" xfId="4701" builtinId="9" hidden="1"/>
    <cellStyle name="Followed Hyperlink" xfId="4637" builtinId="9" hidden="1"/>
    <cellStyle name="Followed Hyperlink" xfId="4573" builtinId="9" hidden="1"/>
    <cellStyle name="Followed Hyperlink" xfId="4509" builtinId="9" hidden="1"/>
    <cellStyle name="Followed Hyperlink" xfId="4445" builtinId="9" hidden="1"/>
    <cellStyle name="Followed Hyperlink" xfId="4381" builtinId="9" hidden="1"/>
    <cellStyle name="Followed Hyperlink" xfId="4317" builtinId="9" hidden="1"/>
    <cellStyle name="Followed Hyperlink" xfId="4253" builtinId="9" hidden="1"/>
    <cellStyle name="Followed Hyperlink" xfId="4189" builtinId="9" hidden="1"/>
    <cellStyle name="Followed Hyperlink" xfId="4125" builtinId="9" hidden="1"/>
    <cellStyle name="Followed Hyperlink" xfId="4061" builtinId="9" hidden="1"/>
    <cellStyle name="Followed Hyperlink" xfId="3997" builtinId="9" hidden="1"/>
    <cellStyle name="Followed Hyperlink" xfId="3933" builtinId="9" hidden="1"/>
    <cellStyle name="Followed Hyperlink" xfId="3869" builtinId="9" hidden="1"/>
    <cellStyle name="Followed Hyperlink" xfId="3805" builtinId="9" hidden="1"/>
    <cellStyle name="Followed Hyperlink" xfId="3741" builtinId="9" hidden="1"/>
    <cellStyle name="Followed Hyperlink" xfId="3677" builtinId="9" hidden="1"/>
    <cellStyle name="Followed Hyperlink" xfId="3613" builtinId="9" hidden="1"/>
    <cellStyle name="Followed Hyperlink" xfId="3549" builtinId="9" hidden="1"/>
    <cellStyle name="Followed Hyperlink" xfId="3485" builtinId="9" hidden="1"/>
    <cellStyle name="Followed Hyperlink" xfId="3421" builtinId="9" hidden="1"/>
    <cellStyle name="Followed Hyperlink" xfId="3357" builtinId="9" hidden="1"/>
    <cellStyle name="Followed Hyperlink" xfId="3293" builtinId="9" hidden="1"/>
    <cellStyle name="Followed Hyperlink" xfId="3229" builtinId="9" hidden="1"/>
    <cellStyle name="Followed Hyperlink" xfId="3165" builtinId="9" hidden="1"/>
    <cellStyle name="Followed Hyperlink" xfId="3101" builtinId="9" hidden="1"/>
    <cellStyle name="Followed Hyperlink" xfId="3037" builtinId="9" hidden="1"/>
    <cellStyle name="Followed Hyperlink" xfId="2973" builtinId="9" hidden="1"/>
    <cellStyle name="Followed Hyperlink" xfId="2909" builtinId="9" hidden="1"/>
    <cellStyle name="Followed Hyperlink" xfId="2845" builtinId="9" hidden="1"/>
    <cellStyle name="Followed Hyperlink" xfId="2781" builtinId="9" hidden="1"/>
    <cellStyle name="Followed Hyperlink" xfId="2717" builtinId="9" hidden="1"/>
    <cellStyle name="Followed Hyperlink" xfId="2653" builtinId="9" hidden="1"/>
    <cellStyle name="Followed Hyperlink" xfId="2589" builtinId="9" hidden="1"/>
    <cellStyle name="Followed Hyperlink" xfId="2525" builtinId="9" hidden="1"/>
    <cellStyle name="Followed Hyperlink" xfId="2461" builtinId="9" hidden="1"/>
    <cellStyle name="Followed Hyperlink" xfId="2397" builtinId="9" hidden="1"/>
    <cellStyle name="Followed Hyperlink" xfId="2333" builtinId="9" hidden="1"/>
    <cellStyle name="Followed Hyperlink" xfId="2269" builtinId="9" hidden="1"/>
    <cellStyle name="Followed Hyperlink" xfId="2205" builtinId="9" hidden="1"/>
    <cellStyle name="Followed Hyperlink" xfId="2141" builtinId="9" hidden="1"/>
    <cellStyle name="Followed Hyperlink" xfId="2077" builtinId="9" hidden="1"/>
    <cellStyle name="Followed Hyperlink" xfId="2013" builtinId="9" hidden="1"/>
    <cellStyle name="Followed Hyperlink" xfId="1949" builtinId="9" hidden="1"/>
    <cellStyle name="Followed Hyperlink" xfId="1885" builtinId="9" hidden="1"/>
    <cellStyle name="Followed Hyperlink" xfId="1821" builtinId="9" hidden="1"/>
    <cellStyle name="Followed Hyperlink" xfId="1757" builtinId="9" hidden="1"/>
    <cellStyle name="Followed Hyperlink" xfId="1693" builtinId="9" hidden="1"/>
    <cellStyle name="Followed Hyperlink" xfId="1629" builtinId="9" hidden="1"/>
    <cellStyle name="Followed Hyperlink" xfId="1565" builtinId="9" hidden="1"/>
    <cellStyle name="Followed Hyperlink" xfId="1501" builtinId="9" hidden="1"/>
    <cellStyle name="Followed Hyperlink" xfId="1437" builtinId="9" hidden="1"/>
    <cellStyle name="Followed Hyperlink" xfId="1373" builtinId="9" hidden="1"/>
    <cellStyle name="Followed Hyperlink" xfId="1309" builtinId="9" hidden="1"/>
    <cellStyle name="Followed Hyperlink" xfId="1245" builtinId="9" hidden="1"/>
    <cellStyle name="Followed Hyperlink" xfId="1181" builtinId="9" hidden="1"/>
    <cellStyle name="Followed Hyperlink" xfId="1117" builtinId="9" hidden="1"/>
    <cellStyle name="Followed Hyperlink" xfId="1052" builtinId="9" hidden="1"/>
    <cellStyle name="Followed Hyperlink" xfId="988" builtinId="9" hidden="1"/>
    <cellStyle name="Followed Hyperlink" xfId="924" builtinId="9" hidden="1"/>
    <cellStyle name="Followed Hyperlink" xfId="860" builtinId="9" hidden="1"/>
    <cellStyle name="Followed Hyperlink" xfId="796" builtinId="9" hidden="1"/>
    <cellStyle name="Followed Hyperlink" xfId="540" builtinId="9" hidden="1"/>
    <cellStyle name="Followed Hyperlink" xfId="588" builtinId="9" hidden="1"/>
    <cellStyle name="Followed Hyperlink" xfId="620" builtinId="9" hidden="1"/>
    <cellStyle name="Followed Hyperlink" xfId="668" builtinId="9" hidden="1"/>
    <cellStyle name="Followed Hyperlink" xfId="716" builtinId="9" hidden="1"/>
    <cellStyle name="Followed Hyperlink" xfId="748" builtinId="9" hidden="1"/>
    <cellStyle name="Followed Hyperlink" xfId="764" builtinId="9" hidden="1"/>
    <cellStyle name="Followed Hyperlink" xfId="636" builtinId="9" hidden="1"/>
    <cellStyle name="Followed Hyperlink" xfId="508" builtinId="9" hidden="1"/>
    <cellStyle name="Followed Hyperlink" xfId="460" builtinId="9" hidden="1"/>
    <cellStyle name="Followed Hyperlink" xfId="492" builtinId="9" hidden="1"/>
    <cellStyle name="Followed Hyperlink" xfId="396" builtinId="9" hidden="1"/>
    <cellStyle name="Followed Hyperlink" xfId="380" builtinId="9" hidden="1"/>
    <cellStyle name="Followed Hyperlink" xfId="6605" builtinId="9" hidden="1"/>
    <cellStyle name="Followed Hyperlink" xfId="6609" builtinId="9" hidden="1"/>
    <cellStyle name="Followed Hyperlink" xfId="6613" builtinId="9" hidden="1"/>
    <cellStyle name="Followed Hyperlink" xfId="6617" builtinId="9" hidden="1"/>
    <cellStyle name="Followed Hyperlink" xfId="6621" builtinId="9" hidden="1"/>
    <cellStyle name="Followed Hyperlink" xfId="6625" builtinId="9" hidden="1"/>
    <cellStyle name="Followed Hyperlink" xfId="6629" builtinId="9" hidden="1"/>
    <cellStyle name="Followed Hyperlink" xfId="6633" builtinId="9" hidden="1"/>
    <cellStyle name="Followed Hyperlink" xfId="6637" builtinId="9" hidden="1"/>
    <cellStyle name="Followed Hyperlink" xfId="6641" builtinId="9" hidden="1"/>
    <cellStyle name="Followed Hyperlink" xfId="6645" builtinId="9" hidden="1"/>
    <cellStyle name="Followed Hyperlink" xfId="6649" builtinId="9" hidden="1"/>
    <cellStyle name="Followed Hyperlink" xfId="6653" builtinId="9" hidden="1"/>
    <cellStyle name="Followed Hyperlink" xfId="6657" builtinId="9" hidden="1"/>
    <cellStyle name="Followed Hyperlink" xfId="6661" builtinId="9" hidden="1"/>
    <cellStyle name="Followed Hyperlink" xfId="6665" builtinId="9" hidden="1"/>
    <cellStyle name="Followed Hyperlink" xfId="6669" builtinId="9" hidden="1"/>
    <cellStyle name="Followed Hyperlink" xfId="6673" builtinId="9" hidden="1"/>
    <cellStyle name="Followed Hyperlink" xfId="6677" builtinId="9" hidden="1"/>
    <cellStyle name="Followed Hyperlink" xfId="6681" builtinId="9" hidden="1"/>
    <cellStyle name="Followed Hyperlink" xfId="6685" builtinId="9" hidden="1"/>
    <cellStyle name="Followed Hyperlink" xfId="6689" builtinId="9" hidden="1"/>
    <cellStyle name="Followed Hyperlink" xfId="6693" builtinId="9" hidden="1"/>
    <cellStyle name="Followed Hyperlink" xfId="6697" builtinId="9" hidden="1"/>
    <cellStyle name="Followed Hyperlink" xfId="6701" builtinId="9" hidden="1"/>
    <cellStyle name="Followed Hyperlink" xfId="6705" builtinId="9" hidden="1"/>
    <cellStyle name="Followed Hyperlink" xfId="6709" builtinId="9" hidden="1"/>
    <cellStyle name="Followed Hyperlink" xfId="6711" builtinId="9" hidden="1"/>
    <cellStyle name="Followed Hyperlink" xfId="6707" builtinId="9" hidden="1"/>
    <cellStyle name="Followed Hyperlink" xfId="6703" builtinId="9" hidden="1"/>
    <cellStyle name="Followed Hyperlink" xfId="6699" builtinId="9" hidden="1"/>
    <cellStyle name="Followed Hyperlink" xfId="6695" builtinId="9" hidden="1"/>
    <cellStyle name="Followed Hyperlink" xfId="6691" builtinId="9" hidden="1"/>
    <cellStyle name="Followed Hyperlink" xfId="6687" builtinId="9" hidden="1"/>
    <cellStyle name="Followed Hyperlink" xfId="6683" builtinId="9" hidden="1"/>
    <cellStyle name="Followed Hyperlink" xfId="6679" builtinId="9" hidden="1"/>
    <cellStyle name="Followed Hyperlink" xfId="6675" builtinId="9" hidden="1"/>
    <cellStyle name="Followed Hyperlink" xfId="6671" builtinId="9" hidden="1"/>
    <cellStyle name="Followed Hyperlink" xfId="6667" builtinId="9" hidden="1"/>
    <cellStyle name="Followed Hyperlink" xfId="6663" builtinId="9" hidden="1"/>
    <cellStyle name="Followed Hyperlink" xfId="6659" builtinId="9" hidden="1"/>
    <cellStyle name="Followed Hyperlink" xfId="6655" builtinId="9" hidden="1"/>
    <cellStyle name="Followed Hyperlink" xfId="6651" builtinId="9" hidden="1"/>
    <cellStyle name="Followed Hyperlink" xfId="6647" builtinId="9" hidden="1"/>
    <cellStyle name="Followed Hyperlink" xfId="6643" builtinId="9" hidden="1"/>
    <cellStyle name="Followed Hyperlink" xfId="6639" builtinId="9" hidden="1"/>
    <cellStyle name="Followed Hyperlink" xfId="6635" builtinId="9" hidden="1"/>
    <cellStyle name="Followed Hyperlink" xfId="6631" builtinId="9" hidden="1"/>
    <cellStyle name="Followed Hyperlink" xfId="6627" builtinId="9" hidden="1"/>
    <cellStyle name="Followed Hyperlink" xfId="6623" builtinId="9" hidden="1"/>
    <cellStyle name="Followed Hyperlink" xfId="6619" builtinId="9" hidden="1"/>
    <cellStyle name="Followed Hyperlink" xfId="6615" builtinId="9" hidden="1"/>
    <cellStyle name="Followed Hyperlink" xfId="6611" builtinId="9" hidden="1"/>
    <cellStyle name="Followed Hyperlink" xfId="6607" builtinId="9" hidden="1"/>
    <cellStyle name="Followed Hyperlink" xfId="6603" builtinId="9" hidden="1"/>
    <cellStyle name="Followed Hyperlink" xfId="412" builtinId="9" hidden="1"/>
    <cellStyle name="Followed Hyperlink" xfId="444" builtinId="9" hidden="1"/>
    <cellStyle name="Followed Hyperlink" xfId="476" builtinId="9" hidden="1"/>
    <cellStyle name="Followed Hyperlink" xfId="428" builtinId="9" hidden="1"/>
    <cellStyle name="Followed Hyperlink" xfId="572" builtinId="9" hidden="1"/>
    <cellStyle name="Followed Hyperlink" xfId="700" builtinId="9" hidden="1"/>
    <cellStyle name="Followed Hyperlink" xfId="780" builtinId="9" hidden="1"/>
    <cellStyle name="Followed Hyperlink" xfId="732" builtinId="9" hidden="1"/>
    <cellStyle name="Followed Hyperlink" xfId="684" builtinId="9" hidden="1"/>
    <cellStyle name="Followed Hyperlink" xfId="652" builtinId="9" hidden="1"/>
    <cellStyle name="Followed Hyperlink" xfId="604" builtinId="9" hidden="1"/>
    <cellStyle name="Followed Hyperlink" xfId="556" builtinId="9" hidden="1"/>
    <cellStyle name="Followed Hyperlink" xfId="524" builtinId="9" hidden="1"/>
    <cellStyle name="Followed Hyperlink" xfId="828" builtinId="9" hidden="1"/>
    <cellStyle name="Followed Hyperlink" xfId="892" builtinId="9" hidden="1"/>
    <cellStyle name="Followed Hyperlink" xfId="956" builtinId="9" hidden="1"/>
    <cellStyle name="Followed Hyperlink" xfId="1020" builtinId="9" hidden="1"/>
    <cellStyle name="Followed Hyperlink" xfId="1085" builtinId="9" hidden="1"/>
    <cellStyle name="Followed Hyperlink" xfId="1149" builtinId="9" hidden="1"/>
    <cellStyle name="Followed Hyperlink" xfId="1213" builtinId="9" hidden="1"/>
    <cellStyle name="Followed Hyperlink" xfId="1277" builtinId="9" hidden="1"/>
    <cellStyle name="Followed Hyperlink" xfId="1341" builtinId="9" hidden="1"/>
    <cellStyle name="Followed Hyperlink" xfId="1405" builtinId="9" hidden="1"/>
    <cellStyle name="Followed Hyperlink" xfId="1469" builtinId="9" hidden="1"/>
    <cellStyle name="Followed Hyperlink" xfId="1533" builtinId="9" hidden="1"/>
    <cellStyle name="Followed Hyperlink" xfId="1597" builtinId="9" hidden="1"/>
    <cellStyle name="Followed Hyperlink" xfId="1661" builtinId="9" hidden="1"/>
    <cellStyle name="Followed Hyperlink" xfId="1725" builtinId="9" hidden="1"/>
    <cellStyle name="Followed Hyperlink" xfId="1789" builtinId="9" hidden="1"/>
    <cellStyle name="Followed Hyperlink" xfId="1853" builtinId="9" hidden="1"/>
    <cellStyle name="Followed Hyperlink" xfId="1917" builtinId="9" hidden="1"/>
    <cellStyle name="Followed Hyperlink" xfId="1981" builtinId="9" hidden="1"/>
    <cellStyle name="Followed Hyperlink" xfId="2045" builtinId="9" hidden="1"/>
    <cellStyle name="Followed Hyperlink" xfId="2109" builtinId="9" hidden="1"/>
    <cellStyle name="Followed Hyperlink" xfId="2173" builtinId="9" hidden="1"/>
    <cellStyle name="Followed Hyperlink" xfId="2237" builtinId="9" hidden="1"/>
    <cellStyle name="Followed Hyperlink" xfId="2301" builtinId="9" hidden="1"/>
    <cellStyle name="Followed Hyperlink" xfId="2365" builtinId="9" hidden="1"/>
    <cellStyle name="Followed Hyperlink" xfId="2429" builtinId="9" hidden="1"/>
    <cellStyle name="Followed Hyperlink" xfId="2493" builtinId="9" hidden="1"/>
    <cellStyle name="Followed Hyperlink" xfId="2557" builtinId="9" hidden="1"/>
    <cellStyle name="Followed Hyperlink" xfId="2621" builtinId="9" hidden="1"/>
    <cellStyle name="Followed Hyperlink" xfId="2685" builtinId="9" hidden="1"/>
    <cellStyle name="Followed Hyperlink" xfId="2749" builtinId="9" hidden="1"/>
    <cellStyle name="Followed Hyperlink" xfId="2813" builtinId="9" hidden="1"/>
    <cellStyle name="Followed Hyperlink" xfId="2877" builtinId="9" hidden="1"/>
    <cellStyle name="Followed Hyperlink" xfId="2941" builtinId="9" hidden="1"/>
    <cellStyle name="Followed Hyperlink" xfId="3005" builtinId="9" hidden="1"/>
    <cellStyle name="Followed Hyperlink" xfId="3069" builtinId="9" hidden="1"/>
    <cellStyle name="Followed Hyperlink" xfId="3133" builtinId="9" hidden="1"/>
    <cellStyle name="Followed Hyperlink" xfId="3197" builtinId="9" hidden="1"/>
    <cellStyle name="Followed Hyperlink" xfId="3261" builtinId="9" hidden="1"/>
    <cellStyle name="Followed Hyperlink" xfId="3325" builtinId="9" hidden="1"/>
    <cellStyle name="Followed Hyperlink" xfId="3389" builtinId="9" hidden="1"/>
    <cellStyle name="Followed Hyperlink" xfId="3453" builtinId="9" hidden="1"/>
    <cellStyle name="Followed Hyperlink" xfId="3517" builtinId="9" hidden="1"/>
    <cellStyle name="Followed Hyperlink" xfId="3581" builtinId="9" hidden="1"/>
    <cellStyle name="Followed Hyperlink" xfId="3645" builtinId="9" hidden="1"/>
    <cellStyle name="Followed Hyperlink" xfId="3709" builtinId="9" hidden="1"/>
    <cellStyle name="Followed Hyperlink" xfId="3773" builtinId="9" hidden="1"/>
    <cellStyle name="Followed Hyperlink" xfId="3837" builtinId="9" hidden="1"/>
    <cellStyle name="Followed Hyperlink" xfId="3901" builtinId="9" hidden="1"/>
    <cellStyle name="Followed Hyperlink" xfId="3965" builtinId="9" hidden="1"/>
    <cellStyle name="Followed Hyperlink" xfId="4029" builtinId="9" hidden="1"/>
    <cellStyle name="Followed Hyperlink" xfId="4093" builtinId="9" hidden="1"/>
    <cellStyle name="Followed Hyperlink" xfId="4157" builtinId="9" hidden="1"/>
    <cellStyle name="Followed Hyperlink" xfId="4221" builtinId="9" hidden="1"/>
    <cellStyle name="Followed Hyperlink" xfId="4285" builtinId="9" hidden="1"/>
    <cellStyle name="Followed Hyperlink" xfId="4349" builtinId="9" hidden="1"/>
    <cellStyle name="Followed Hyperlink" xfId="4413" builtinId="9" hidden="1"/>
    <cellStyle name="Followed Hyperlink" xfId="4477" builtinId="9" hidden="1"/>
    <cellStyle name="Followed Hyperlink" xfId="4541" builtinId="9" hidden="1"/>
    <cellStyle name="Followed Hyperlink" xfId="4605" builtinId="9" hidden="1"/>
    <cellStyle name="Followed Hyperlink" xfId="4669" builtinId="9" hidden="1"/>
    <cellStyle name="Followed Hyperlink" xfId="4733" builtinId="9" hidden="1"/>
    <cellStyle name="Followed Hyperlink" xfId="4797" builtinId="9" hidden="1"/>
    <cellStyle name="Followed Hyperlink" xfId="4861" builtinId="9" hidden="1"/>
    <cellStyle name="Followed Hyperlink" xfId="4925" builtinId="9" hidden="1"/>
    <cellStyle name="Followed Hyperlink" xfId="4989" builtinId="9" hidden="1"/>
    <cellStyle name="Followed Hyperlink" xfId="5053" builtinId="9" hidden="1"/>
    <cellStyle name="Followed Hyperlink" xfId="5117" builtinId="9" hidden="1"/>
    <cellStyle name="Followed Hyperlink" xfId="5181" builtinId="9" hidden="1"/>
    <cellStyle name="Followed Hyperlink" xfId="5245" builtinId="9" hidden="1"/>
    <cellStyle name="Followed Hyperlink" xfId="5309" builtinId="9" hidden="1"/>
    <cellStyle name="Followed Hyperlink" xfId="5373" builtinId="9" hidden="1"/>
    <cellStyle name="Followed Hyperlink" xfId="5437" builtinId="9" hidden="1"/>
    <cellStyle name="Followed Hyperlink" xfId="5501" builtinId="9" hidden="1"/>
    <cellStyle name="Followed Hyperlink" xfId="5565" builtinId="9" hidden="1"/>
    <cellStyle name="Followed Hyperlink" xfId="5629" builtinId="9" hidden="1"/>
    <cellStyle name="Followed Hyperlink" xfId="5693" builtinId="9" hidden="1"/>
    <cellStyle name="Followed Hyperlink" xfId="5757" builtinId="9" hidden="1"/>
    <cellStyle name="Followed Hyperlink" xfId="5821" builtinId="9" hidden="1"/>
    <cellStyle name="Followed Hyperlink" xfId="5885" builtinId="9" hidden="1"/>
    <cellStyle name="Followed Hyperlink" xfId="5949" builtinId="9" hidden="1"/>
    <cellStyle name="Followed Hyperlink" xfId="6013" builtinId="9" hidden="1"/>
    <cellStyle name="Followed Hyperlink" xfId="6077" builtinId="9" hidden="1"/>
    <cellStyle name="Followed Hyperlink" xfId="6141" builtinId="9" hidden="1"/>
    <cellStyle name="Followed Hyperlink" xfId="6205" builtinId="9" hidden="1"/>
    <cellStyle name="Followed Hyperlink" xfId="6269" builtinId="9" hidden="1"/>
    <cellStyle name="Followed Hyperlink" xfId="6333" builtinId="9" hidden="1"/>
    <cellStyle name="Followed Hyperlink" xfId="6397" builtinId="9" hidden="1"/>
    <cellStyle name="Followed Hyperlink" xfId="6461" builtinId="9" hidden="1"/>
    <cellStyle name="Followed Hyperlink" xfId="6525" builtinId="9" hidden="1"/>
    <cellStyle name="Followed Hyperlink" xfId="6523" builtinId="9" hidden="1"/>
    <cellStyle name="Followed Hyperlink" xfId="6459" builtinId="9" hidden="1"/>
    <cellStyle name="Followed Hyperlink" xfId="6395" builtinId="9" hidden="1"/>
    <cellStyle name="Followed Hyperlink" xfId="6331" builtinId="9" hidden="1"/>
    <cellStyle name="Followed Hyperlink" xfId="6267" builtinId="9" hidden="1"/>
    <cellStyle name="Followed Hyperlink" xfId="6203" builtinId="9" hidden="1"/>
    <cellStyle name="Followed Hyperlink" xfId="6139" builtinId="9" hidden="1"/>
    <cellStyle name="Followed Hyperlink" xfId="6075" builtinId="9" hidden="1"/>
    <cellStyle name="Followed Hyperlink" xfId="6011" builtinId="9" hidden="1"/>
    <cellStyle name="Followed Hyperlink" xfId="5947" builtinId="9" hidden="1"/>
    <cellStyle name="Followed Hyperlink" xfId="5883" builtinId="9" hidden="1"/>
    <cellStyle name="Followed Hyperlink" xfId="5819" builtinId="9" hidden="1"/>
    <cellStyle name="Followed Hyperlink" xfId="5755" builtinId="9" hidden="1"/>
    <cellStyle name="Followed Hyperlink" xfId="5691" builtinId="9" hidden="1"/>
    <cellStyle name="Followed Hyperlink" xfId="5627" builtinId="9" hidden="1"/>
    <cellStyle name="Followed Hyperlink" xfId="5563" builtinId="9" hidden="1"/>
    <cellStyle name="Followed Hyperlink" xfId="5499" builtinId="9" hidden="1"/>
    <cellStyle name="Followed Hyperlink" xfId="5435" builtinId="9" hidden="1"/>
    <cellStyle name="Followed Hyperlink" xfId="5371" builtinId="9" hidden="1"/>
    <cellStyle name="Followed Hyperlink" xfId="5307" builtinId="9" hidden="1"/>
    <cellStyle name="Followed Hyperlink" xfId="5243" builtinId="9" hidden="1"/>
    <cellStyle name="Followed Hyperlink" xfId="5179" builtinId="9" hidden="1"/>
    <cellStyle name="Followed Hyperlink" xfId="5115" builtinId="9" hidden="1"/>
    <cellStyle name="Followed Hyperlink" xfId="5051" builtinId="9" hidden="1"/>
    <cellStyle name="Followed Hyperlink" xfId="4987" builtinId="9" hidden="1"/>
    <cellStyle name="Followed Hyperlink" xfId="4923" builtinId="9" hidden="1"/>
    <cellStyle name="Followed Hyperlink" xfId="4859" builtinId="9" hidden="1"/>
    <cellStyle name="Followed Hyperlink" xfId="4795" builtinId="9" hidden="1"/>
    <cellStyle name="Followed Hyperlink" xfId="4731" builtinId="9" hidden="1"/>
    <cellStyle name="Followed Hyperlink" xfId="4667" builtinId="9" hidden="1"/>
    <cellStyle name="Followed Hyperlink" xfId="4603" builtinId="9" hidden="1"/>
    <cellStyle name="Followed Hyperlink" xfId="4539" builtinId="9" hidden="1"/>
    <cellStyle name="Followed Hyperlink" xfId="4475" builtinId="9" hidden="1"/>
    <cellStyle name="Followed Hyperlink" xfId="4411" builtinId="9" hidden="1"/>
    <cellStyle name="Followed Hyperlink" xfId="4347" builtinId="9" hidden="1"/>
    <cellStyle name="Followed Hyperlink" xfId="4283" builtinId="9" hidden="1"/>
    <cellStyle name="Followed Hyperlink" xfId="4219" builtinId="9" hidden="1"/>
    <cellStyle name="Followed Hyperlink" xfId="4155" builtinId="9" hidden="1"/>
    <cellStyle name="Followed Hyperlink" xfId="4091" builtinId="9" hidden="1"/>
    <cellStyle name="Followed Hyperlink" xfId="4027" builtinId="9" hidden="1"/>
    <cellStyle name="Followed Hyperlink" xfId="3963" builtinId="9" hidden="1"/>
    <cellStyle name="Followed Hyperlink" xfId="3899" builtinId="9" hidden="1"/>
    <cellStyle name="Followed Hyperlink" xfId="3835" builtinId="9" hidden="1"/>
    <cellStyle name="Followed Hyperlink" xfId="3771" builtinId="9" hidden="1"/>
    <cellStyle name="Followed Hyperlink" xfId="3707" builtinId="9" hidden="1"/>
    <cellStyle name="Followed Hyperlink" xfId="3643" builtinId="9" hidden="1"/>
    <cellStyle name="Followed Hyperlink" xfId="3579" builtinId="9" hidden="1"/>
    <cellStyle name="Followed Hyperlink" xfId="3515" builtinId="9" hidden="1"/>
    <cellStyle name="Followed Hyperlink" xfId="3451" builtinId="9" hidden="1"/>
    <cellStyle name="Followed Hyperlink" xfId="3387" builtinId="9" hidden="1"/>
    <cellStyle name="Followed Hyperlink" xfId="3323" builtinId="9" hidden="1"/>
    <cellStyle name="Followed Hyperlink" xfId="3259" builtinId="9" hidden="1"/>
    <cellStyle name="Followed Hyperlink" xfId="3195" builtinId="9" hidden="1"/>
    <cellStyle name="Followed Hyperlink" xfId="3131" builtinId="9" hidden="1"/>
    <cellStyle name="Followed Hyperlink" xfId="3067" builtinId="9" hidden="1"/>
    <cellStyle name="Followed Hyperlink" xfId="3003" builtinId="9" hidden="1"/>
    <cellStyle name="Followed Hyperlink" xfId="2939" builtinId="9" hidden="1"/>
    <cellStyle name="Followed Hyperlink" xfId="2875" builtinId="9" hidden="1"/>
    <cellStyle name="Followed Hyperlink" xfId="2811" builtinId="9" hidden="1"/>
    <cellStyle name="Followed Hyperlink" xfId="2747" builtinId="9" hidden="1"/>
    <cellStyle name="Followed Hyperlink" xfId="2683" builtinId="9" hidden="1"/>
    <cellStyle name="Followed Hyperlink" xfId="2619" builtinId="9" hidden="1"/>
    <cellStyle name="Followed Hyperlink" xfId="2555" builtinId="9" hidden="1"/>
    <cellStyle name="Followed Hyperlink" xfId="2491" builtinId="9" hidden="1"/>
    <cellStyle name="Followed Hyperlink" xfId="2427" builtinId="9" hidden="1"/>
    <cellStyle name="Followed Hyperlink" xfId="2363" builtinId="9" hidden="1"/>
    <cellStyle name="Followed Hyperlink" xfId="2299" builtinId="9" hidden="1"/>
    <cellStyle name="Followed Hyperlink" xfId="2235" builtinId="9" hidden="1"/>
    <cellStyle name="Followed Hyperlink" xfId="2171" builtinId="9" hidden="1"/>
    <cellStyle name="Followed Hyperlink" xfId="2107" builtinId="9" hidden="1"/>
    <cellStyle name="Followed Hyperlink" xfId="2043" builtinId="9" hidden="1"/>
    <cellStyle name="Followed Hyperlink" xfId="1979" builtinId="9" hidden="1"/>
    <cellStyle name="Followed Hyperlink" xfId="1915" builtinId="9" hidden="1"/>
    <cellStyle name="Followed Hyperlink" xfId="1851" builtinId="9" hidden="1"/>
    <cellStyle name="Followed Hyperlink" xfId="1787" builtinId="9" hidden="1"/>
    <cellStyle name="Followed Hyperlink" xfId="1723" builtinId="9" hidden="1"/>
    <cellStyle name="Followed Hyperlink" xfId="1659" builtinId="9" hidden="1"/>
    <cellStyle name="Followed Hyperlink" xfId="1595" builtinId="9" hidden="1"/>
    <cellStyle name="Followed Hyperlink" xfId="1531" builtinId="9" hidden="1"/>
    <cellStyle name="Followed Hyperlink" xfId="1467" builtinId="9" hidden="1"/>
    <cellStyle name="Followed Hyperlink" xfId="1403" builtinId="9" hidden="1"/>
    <cellStyle name="Followed Hyperlink" xfId="1339" builtinId="9" hidden="1"/>
    <cellStyle name="Followed Hyperlink" xfId="1275" builtinId="9" hidden="1"/>
    <cellStyle name="Followed Hyperlink" xfId="1211" builtinId="9" hidden="1"/>
    <cellStyle name="Followed Hyperlink" xfId="1147" builtinId="9" hidden="1"/>
    <cellStyle name="Followed Hyperlink" xfId="1083" builtinId="9" hidden="1"/>
    <cellStyle name="Followed Hyperlink" xfId="1018" builtinId="9" hidden="1"/>
    <cellStyle name="Followed Hyperlink" xfId="954" builtinId="9" hidden="1"/>
    <cellStyle name="Followed Hyperlink" xfId="890" builtinId="9" hidden="1"/>
    <cellStyle name="Followed Hyperlink" xfId="826" builtinId="9" hidden="1"/>
    <cellStyle name="Followed Hyperlink" xfId="762" builtinId="9" hidden="1"/>
    <cellStyle name="Followed Hyperlink" xfId="698" builtinId="9" hidden="1"/>
    <cellStyle name="Followed Hyperlink" xfId="634" builtinId="9" hidden="1"/>
    <cellStyle name="Followed Hyperlink" xfId="570" builtinId="9" hidden="1"/>
    <cellStyle name="Followed Hyperlink" xfId="506" builtinId="9" hidden="1"/>
    <cellStyle name="Followed Hyperlink" xfId="442" builtinId="9" hidden="1"/>
    <cellStyle name="Followed Hyperlink" xfId="378" builtinId="9" hidden="1"/>
    <cellStyle name="Followed Hyperlink" xfId="314" builtinId="9" hidden="1"/>
    <cellStyle name="Followed Hyperlink" xfId="250" builtinId="9" hidden="1"/>
    <cellStyle name="Followed Hyperlink" xfId="186" builtinId="9" hidden="1"/>
    <cellStyle name="Followed Hyperlink" xfId="122" builtinId="9" hidden="1"/>
    <cellStyle name="Followed Hyperlink" xfId="58" builtinId="9" hidden="1"/>
    <cellStyle name="Followed Hyperlink" xfId="42" builtinId="9" hidden="1"/>
    <cellStyle name="Followed Hyperlink" xfId="16" builtinId="9" hidden="1"/>
    <cellStyle name="Followed Hyperlink" xfId="32" builtinId="9" hidden="1"/>
    <cellStyle name="Followed Hyperlink" xfId="94" builtinId="9" hidden="1"/>
    <cellStyle name="Followed Hyperlink" xfId="158" builtinId="9" hidden="1"/>
    <cellStyle name="Followed Hyperlink" xfId="222" builtinId="9" hidden="1"/>
    <cellStyle name="Followed Hyperlink" xfId="286" builtinId="9" hidden="1"/>
    <cellStyle name="Followed Hyperlink" xfId="350" builtinId="9" hidden="1"/>
    <cellStyle name="Followed Hyperlink" xfId="414" builtinId="9" hidden="1"/>
    <cellStyle name="Followed Hyperlink" xfId="478" builtinId="9" hidden="1"/>
    <cellStyle name="Followed Hyperlink" xfId="542" builtinId="9" hidden="1"/>
    <cellStyle name="Followed Hyperlink" xfId="606" builtinId="9" hidden="1"/>
    <cellStyle name="Followed Hyperlink" xfId="670" builtinId="9" hidden="1"/>
    <cellStyle name="Followed Hyperlink" xfId="734" builtinId="9" hidden="1"/>
    <cellStyle name="Followed Hyperlink" xfId="798" builtinId="9" hidden="1"/>
    <cellStyle name="Followed Hyperlink" xfId="862" builtinId="9" hidden="1"/>
    <cellStyle name="Followed Hyperlink" xfId="926" builtinId="9" hidden="1"/>
    <cellStyle name="Followed Hyperlink" xfId="990" builtinId="9" hidden="1"/>
    <cellStyle name="Followed Hyperlink" xfId="1054" builtinId="9" hidden="1"/>
    <cellStyle name="Followed Hyperlink" xfId="1119" builtinId="9" hidden="1"/>
    <cellStyle name="Followed Hyperlink" xfId="1183" builtinId="9" hidden="1"/>
    <cellStyle name="Followed Hyperlink" xfId="1247" builtinId="9" hidden="1"/>
    <cellStyle name="Followed Hyperlink" xfId="1311" builtinId="9" hidden="1"/>
    <cellStyle name="Followed Hyperlink" xfId="1375" builtinId="9" hidden="1"/>
    <cellStyle name="Followed Hyperlink" xfId="1439" builtinId="9" hidden="1"/>
    <cellStyle name="Followed Hyperlink" xfId="1503" builtinId="9" hidden="1"/>
    <cellStyle name="Followed Hyperlink" xfId="1567" builtinId="9" hidden="1"/>
    <cellStyle name="Followed Hyperlink" xfId="1631" builtinId="9" hidden="1"/>
    <cellStyle name="Followed Hyperlink" xfId="1695" builtinId="9" hidden="1"/>
    <cellStyle name="Followed Hyperlink" xfId="1759" builtinId="9" hidden="1"/>
    <cellStyle name="Followed Hyperlink" xfId="1823" builtinId="9" hidden="1"/>
    <cellStyle name="Followed Hyperlink" xfId="1887" builtinId="9" hidden="1"/>
    <cellStyle name="Followed Hyperlink" xfId="1951" builtinId="9" hidden="1"/>
    <cellStyle name="Followed Hyperlink" xfId="2015" builtinId="9" hidden="1"/>
    <cellStyle name="Followed Hyperlink" xfId="2079" builtinId="9" hidden="1"/>
    <cellStyle name="Followed Hyperlink" xfId="2143" builtinId="9" hidden="1"/>
    <cellStyle name="Followed Hyperlink" xfId="2207" builtinId="9" hidden="1"/>
    <cellStyle name="Followed Hyperlink" xfId="2271" builtinId="9" hidden="1"/>
    <cellStyle name="Followed Hyperlink" xfId="2335" builtinId="9" hidden="1"/>
    <cellStyle name="Followed Hyperlink" xfId="2399" builtinId="9" hidden="1"/>
    <cellStyle name="Followed Hyperlink" xfId="2463" builtinId="9" hidden="1"/>
    <cellStyle name="Followed Hyperlink" xfId="2527" builtinId="9" hidden="1"/>
    <cellStyle name="Followed Hyperlink" xfId="2591" builtinId="9" hidden="1"/>
    <cellStyle name="Followed Hyperlink" xfId="2655" builtinId="9" hidden="1"/>
    <cellStyle name="Followed Hyperlink" xfId="2719" builtinId="9" hidden="1"/>
    <cellStyle name="Followed Hyperlink" xfId="2783" builtinId="9" hidden="1"/>
    <cellStyle name="Followed Hyperlink" xfId="2847" builtinId="9" hidden="1"/>
    <cellStyle name="Followed Hyperlink" xfId="2911" builtinId="9" hidden="1"/>
    <cellStyle name="Followed Hyperlink" xfId="2975" builtinId="9" hidden="1"/>
    <cellStyle name="Followed Hyperlink" xfId="3039" builtinId="9" hidden="1"/>
    <cellStyle name="Followed Hyperlink" xfId="3103" builtinId="9" hidden="1"/>
    <cellStyle name="Followed Hyperlink" xfId="3167" builtinId="9" hidden="1"/>
    <cellStyle name="Followed Hyperlink" xfId="3231" builtinId="9" hidden="1"/>
    <cellStyle name="Followed Hyperlink" xfId="3295" builtinId="9" hidden="1"/>
    <cellStyle name="Followed Hyperlink" xfId="3359" builtinId="9" hidden="1"/>
    <cellStyle name="Followed Hyperlink" xfId="3423" builtinId="9" hidden="1"/>
    <cellStyle name="Followed Hyperlink" xfId="3487" builtinId="9" hidden="1"/>
    <cellStyle name="Followed Hyperlink" xfId="3551" builtinId="9" hidden="1"/>
    <cellStyle name="Followed Hyperlink" xfId="3615" builtinId="9" hidden="1"/>
    <cellStyle name="Followed Hyperlink" xfId="3679" builtinId="9" hidden="1"/>
    <cellStyle name="Followed Hyperlink" xfId="3743" builtinId="9" hidden="1"/>
    <cellStyle name="Followed Hyperlink" xfId="3807" builtinId="9" hidden="1"/>
    <cellStyle name="Followed Hyperlink" xfId="3871" builtinId="9" hidden="1"/>
    <cellStyle name="Followed Hyperlink" xfId="3935" builtinId="9" hidden="1"/>
    <cellStyle name="Followed Hyperlink" xfId="3999" builtinId="9" hidden="1"/>
    <cellStyle name="Followed Hyperlink" xfId="4063" builtinId="9" hidden="1"/>
    <cellStyle name="Followed Hyperlink" xfId="4127" builtinId="9" hidden="1"/>
    <cellStyle name="Followed Hyperlink" xfId="4191" builtinId="9" hidden="1"/>
    <cellStyle name="Followed Hyperlink" xfId="4255" builtinId="9" hidden="1"/>
    <cellStyle name="Followed Hyperlink" xfId="4319" builtinId="9" hidden="1"/>
    <cellStyle name="Followed Hyperlink" xfId="4383" builtinId="9" hidden="1"/>
    <cellStyle name="Followed Hyperlink" xfId="4447" builtinId="9" hidden="1"/>
    <cellStyle name="Followed Hyperlink" xfId="4511" builtinId="9" hidden="1"/>
    <cellStyle name="Followed Hyperlink" xfId="4575" builtinId="9" hidden="1"/>
    <cellStyle name="Followed Hyperlink" xfId="4639" builtinId="9" hidden="1"/>
    <cellStyle name="Followed Hyperlink" xfId="4703" builtinId="9" hidden="1"/>
    <cellStyle name="Followed Hyperlink" xfId="4767" builtinId="9" hidden="1"/>
    <cellStyle name="Followed Hyperlink" xfId="4831" builtinId="9" hidden="1"/>
    <cellStyle name="Followed Hyperlink" xfId="4895" builtinId="9" hidden="1"/>
    <cellStyle name="Followed Hyperlink" xfId="4959" builtinId="9" hidden="1"/>
    <cellStyle name="Followed Hyperlink" xfId="5023" builtinId="9" hidden="1"/>
    <cellStyle name="Followed Hyperlink" xfId="5087" builtinId="9" hidden="1"/>
    <cellStyle name="Followed Hyperlink" xfId="5151" builtinId="9" hidden="1"/>
    <cellStyle name="Followed Hyperlink" xfId="5215" builtinId="9" hidden="1"/>
    <cellStyle name="Followed Hyperlink" xfId="5279" builtinId="9" hidden="1"/>
    <cellStyle name="Followed Hyperlink" xfId="5343" builtinId="9" hidden="1"/>
    <cellStyle name="Followed Hyperlink" xfId="5407" builtinId="9" hidden="1"/>
    <cellStyle name="Followed Hyperlink" xfId="5471" builtinId="9" hidden="1"/>
    <cellStyle name="Followed Hyperlink" xfId="5535" builtinId="9" hidden="1"/>
    <cellStyle name="Followed Hyperlink" xfId="5599" builtinId="9" hidden="1"/>
    <cellStyle name="Followed Hyperlink" xfId="5663" builtinId="9" hidden="1"/>
    <cellStyle name="Followed Hyperlink" xfId="5727" builtinId="9" hidden="1"/>
    <cellStyle name="Followed Hyperlink" xfId="5791" builtinId="9" hidden="1"/>
    <cellStyle name="Followed Hyperlink" xfId="5855" builtinId="9" hidden="1"/>
    <cellStyle name="Followed Hyperlink" xfId="5919" builtinId="9" hidden="1"/>
    <cellStyle name="Followed Hyperlink" xfId="5983" builtinId="9" hidden="1"/>
    <cellStyle name="Followed Hyperlink" xfId="6047" builtinId="9" hidden="1"/>
    <cellStyle name="Followed Hyperlink" xfId="6111" builtinId="9" hidden="1"/>
    <cellStyle name="Followed Hyperlink" xfId="6175" builtinId="9" hidden="1"/>
    <cellStyle name="Followed Hyperlink" xfId="6239" builtinId="9" hidden="1"/>
    <cellStyle name="Followed Hyperlink" xfId="6303" builtinId="9" hidden="1"/>
    <cellStyle name="Followed Hyperlink" xfId="6367" builtinId="9" hidden="1"/>
    <cellStyle name="Followed Hyperlink" xfId="6431" builtinId="9" hidden="1"/>
    <cellStyle name="Followed Hyperlink" xfId="6495" builtinId="9" hidden="1"/>
    <cellStyle name="Followed Hyperlink" xfId="6553" builtinId="9" hidden="1"/>
    <cellStyle name="Followed Hyperlink" xfId="6489" builtinId="9" hidden="1"/>
    <cellStyle name="Followed Hyperlink" xfId="6425" builtinId="9" hidden="1"/>
    <cellStyle name="Followed Hyperlink" xfId="6361" builtinId="9" hidden="1"/>
    <cellStyle name="Followed Hyperlink" xfId="6297" builtinId="9" hidden="1"/>
    <cellStyle name="Followed Hyperlink" xfId="6233" builtinId="9" hidden="1"/>
    <cellStyle name="Followed Hyperlink" xfId="6169" builtinId="9" hidden="1"/>
    <cellStyle name="Followed Hyperlink" xfId="6105" builtinId="9" hidden="1"/>
    <cellStyle name="Followed Hyperlink" xfId="6041" builtinId="9" hidden="1"/>
    <cellStyle name="Followed Hyperlink" xfId="5977" builtinId="9" hidden="1"/>
    <cellStyle name="Followed Hyperlink" xfId="5913" builtinId="9" hidden="1"/>
    <cellStyle name="Followed Hyperlink" xfId="5849" builtinId="9" hidden="1"/>
    <cellStyle name="Followed Hyperlink" xfId="5785" builtinId="9" hidden="1"/>
    <cellStyle name="Followed Hyperlink" xfId="5721" builtinId="9" hidden="1"/>
    <cellStyle name="Followed Hyperlink" xfId="5657" builtinId="9" hidden="1"/>
    <cellStyle name="Followed Hyperlink" xfId="5593" builtinId="9" hidden="1"/>
    <cellStyle name="Followed Hyperlink" xfId="5529" builtinId="9" hidden="1"/>
    <cellStyle name="Followed Hyperlink" xfId="5465" builtinId="9" hidden="1"/>
    <cellStyle name="Followed Hyperlink" xfId="5401" builtinId="9" hidden="1"/>
    <cellStyle name="Followed Hyperlink" xfId="5337" builtinId="9" hidden="1"/>
    <cellStyle name="Followed Hyperlink" xfId="5273" builtinId="9" hidden="1"/>
    <cellStyle name="Followed Hyperlink" xfId="5209" builtinId="9" hidden="1"/>
    <cellStyle name="Followed Hyperlink" xfId="5145" builtinId="9" hidden="1"/>
    <cellStyle name="Followed Hyperlink" xfId="5081" builtinId="9" hidden="1"/>
    <cellStyle name="Followed Hyperlink" xfId="5017" builtinId="9" hidden="1"/>
    <cellStyle name="Followed Hyperlink" xfId="4953" builtinId="9" hidden="1"/>
    <cellStyle name="Followed Hyperlink" xfId="4889" builtinId="9" hidden="1"/>
    <cellStyle name="Followed Hyperlink" xfId="4825" builtinId="9" hidden="1"/>
    <cellStyle name="Followed Hyperlink" xfId="4761" builtinId="9" hidden="1"/>
    <cellStyle name="Followed Hyperlink" xfId="4697" builtinId="9" hidden="1"/>
    <cellStyle name="Followed Hyperlink" xfId="4633" builtinId="9" hidden="1"/>
    <cellStyle name="Followed Hyperlink" xfId="4569" builtinId="9" hidden="1"/>
    <cellStyle name="Followed Hyperlink" xfId="4505" builtinId="9" hidden="1"/>
    <cellStyle name="Followed Hyperlink" xfId="4441" builtinId="9" hidden="1"/>
    <cellStyle name="Followed Hyperlink" xfId="4377" builtinId="9" hidden="1"/>
    <cellStyle name="Followed Hyperlink" xfId="4313" builtinId="9" hidden="1"/>
    <cellStyle name="Followed Hyperlink" xfId="4249" builtinId="9" hidden="1"/>
    <cellStyle name="Followed Hyperlink" xfId="4185" builtinId="9" hidden="1"/>
    <cellStyle name="Followed Hyperlink" xfId="4121" builtinId="9" hidden="1"/>
    <cellStyle name="Followed Hyperlink" xfId="4057" builtinId="9" hidden="1"/>
    <cellStyle name="Followed Hyperlink" xfId="3993" builtinId="9" hidden="1"/>
    <cellStyle name="Followed Hyperlink" xfId="3929" builtinId="9" hidden="1"/>
    <cellStyle name="Followed Hyperlink" xfId="3865" builtinId="9" hidden="1"/>
    <cellStyle name="Followed Hyperlink" xfId="3801" builtinId="9" hidden="1"/>
    <cellStyle name="Followed Hyperlink" xfId="3737" builtinId="9" hidden="1"/>
    <cellStyle name="Followed Hyperlink" xfId="3673" builtinId="9" hidden="1"/>
    <cellStyle name="Followed Hyperlink" xfId="3609" builtinId="9" hidden="1"/>
    <cellStyle name="Followed Hyperlink" xfId="3545" builtinId="9" hidden="1"/>
    <cellStyle name="Followed Hyperlink" xfId="3481" builtinId="9" hidden="1"/>
    <cellStyle name="Followed Hyperlink" xfId="3417" builtinId="9" hidden="1"/>
    <cellStyle name="Followed Hyperlink" xfId="3353" builtinId="9" hidden="1"/>
    <cellStyle name="Followed Hyperlink" xfId="3289" builtinId="9" hidden="1"/>
    <cellStyle name="Followed Hyperlink" xfId="3225" builtinId="9" hidden="1"/>
    <cellStyle name="Followed Hyperlink" xfId="3161" builtinId="9" hidden="1"/>
    <cellStyle name="Followed Hyperlink" xfId="3097" builtinId="9" hidden="1"/>
    <cellStyle name="Followed Hyperlink" xfId="3033" builtinId="9" hidden="1"/>
    <cellStyle name="Followed Hyperlink" xfId="2969" builtinId="9" hidden="1"/>
    <cellStyle name="Followed Hyperlink" xfId="2905" builtinId="9" hidden="1"/>
    <cellStyle name="Followed Hyperlink" xfId="2841" builtinId="9" hidden="1"/>
    <cellStyle name="Followed Hyperlink" xfId="2777" builtinId="9" hidden="1"/>
    <cellStyle name="Followed Hyperlink" xfId="2713" builtinId="9" hidden="1"/>
    <cellStyle name="Followed Hyperlink" xfId="2649" builtinId="9" hidden="1"/>
    <cellStyle name="Followed Hyperlink" xfId="2585" builtinId="9" hidden="1"/>
    <cellStyle name="Followed Hyperlink" xfId="2521" builtinId="9" hidden="1"/>
    <cellStyle name="Followed Hyperlink" xfId="2457" builtinId="9" hidden="1"/>
    <cellStyle name="Followed Hyperlink" xfId="2393" builtinId="9" hidden="1"/>
    <cellStyle name="Followed Hyperlink" xfId="2329" builtinId="9" hidden="1"/>
    <cellStyle name="Followed Hyperlink" xfId="2265" builtinId="9" hidden="1"/>
    <cellStyle name="Followed Hyperlink" xfId="2201" builtinId="9" hidden="1"/>
    <cellStyle name="Followed Hyperlink" xfId="2137" builtinId="9" hidden="1"/>
    <cellStyle name="Followed Hyperlink" xfId="2073" builtinId="9" hidden="1"/>
    <cellStyle name="Followed Hyperlink" xfId="2009" builtinId="9" hidden="1"/>
    <cellStyle name="Followed Hyperlink" xfId="1945" builtinId="9" hidden="1"/>
    <cellStyle name="Followed Hyperlink" xfId="1881" builtinId="9" hidden="1"/>
    <cellStyle name="Followed Hyperlink" xfId="1817" builtinId="9" hidden="1"/>
    <cellStyle name="Followed Hyperlink" xfId="1753" builtinId="9" hidden="1"/>
    <cellStyle name="Followed Hyperlink" xfId="1689" builtinId="9" hidden="1"/>
    <cellStyle name="Followed Hyperlink" xfId="1625" builtinId="9" hidden="1"/>
    <cellStyle name="Followed Hyperlink" xfId="1561" builtinId="9" hidden="1"/>
    <cellStyle name="Followed Hyperlink" xfId="1497" builtinId="9" hidden="1"/>
    <cellStyle name="Followed Hyperlink" xfId="1433" builtinId="9" hidden="1"/>
    <cellStyle name="Followed Hyperlink" xfId="1369" builtinId="9" hidden="1"/>
    <cellStyle name="Followed Hyperlink" xfId="1305" builtinId="9" hidden="1"/>
    <cellStyle name="Followed Hyperlink" xfId="1241" builtinId="9" hidden="1"/>
    <cellStyle name="Followed Hyperlink" xfId="1177" builtinId="9" hidden="1"/>
    <cellStyle name="Followed Hyperlink" xfId="1113" builtinId="9" hidden="1"/>
    <cellStyle name="Followed Hyperlink" xfId="1048" builtinId="9" hidden="1"/>
    <cellStyle name="Followed Hyperlink" xfId="984" builtinId="9" hidden="1"/>
    <cellStyle name="Followed Hyperlink" xfId="920" builtinId="9" hidden="1"/>
    <cellStyle name="Followed Hyperlink" xfId="856" builtinId="9" hidden="1"/>
    <cellStyle name="Followed Hyperlink" xfId="792" builtinId="9" hidden="1"/>
    <cellStyle name="Followed Hyperlink" xfId="728" builtinId="9" hidden="1"/>
    <cellStyle name="Followed Hyperlink" xfId="664" builtinId="9" hidden="1"/>
    <cellStyle name="Followed Hyperlink" xfId="600" builtinId="9" hidden="1"/>
    <cellStyle name="Followed Hyperlink" xfId="536" builtinId="9" hidden="1"/>
    <cellStyle name="Followed Hyperlink" xfId="472" builtinId="9" hidden="1"/>
    <cellStyle name="Followed Hyperlink" xfId="408" builtinId="9" hidden="1"/>
    <cellStyle name="Followed Hyperlink" xfId="344" builtinId="9" hidden="1"/>
    <cellStyle name="Followed Hyperlink" xfId="280" builtinId="9" hidden="1"/>
    <cellStyle name="Followed Hyperlink" xfId="216" builtinId="9" hidden="1"/>
    <cellStyle name="Followed Hyperlink" xfId="92" builtinId="9" hidden="1"/>
    <cellStyle name="Followed Hyperlink" xfId="132" builtinId="9" hidden="1"/>
    <cellStyle name="Followed Hyperlink" xfId="104" builtinId="9" hidden="1"/>
    <cellStyle name="Followed Hyperlink" xfId="64" builtinId="9" hidden="1"/>
    <cellStyle name="Followed Hyperlink" xfId="76" builtinId="9" hidden="1"/>
    <cellStyle name="Followed Hyperlink" xfId="148" builtinId="9" hidden="1"/>
    <cellStyle name="Followed Hyperlink" xfId="108" builtinId="9" hidden="1"/>
    <cellStyle name="Followed Hyperlink" xfId="192" builtinId="9" hidden="1"/>
    <cellStyle name="Followed Hyperlink" xfId="256" builtinId="9" hidden="1"/>
    <cellStyle name="Followed Hyperlink" xfId="320" builtinId="9" hidden="1"/>
    <cellStyle name="Followed Hyperlink" xfId="384" builtinId="9" hidden="1"/>
    <cellStyle name="Followed Hyperlink" xfId="448" builtinId="9" hidden="1"/>
    <cellStyle name="Followed Hyperlink" xfId="512" builtinId="9" hidden="1"/>
    <cellStyle name="Followed Hyperlink" xfId="576" builtinId="9" hidden="1"/>
    <cellStyle name="Followed Hyperlink" xfId="640" builtinId="9" hidden="1"/>
    <cellStyle name="Followed Hyperlink" xfId="704" builtinId="9" hidden="1"/>
    <cellStyle name="Followed Hyperlink" xfId="768" builtinId="9" hidden="1"/>
    <cellStyle name="Followed Hyperlink" xfId="832" builtinId="9" hidden="1"/>
    <cellStyle name="Followed Hyperlink" xfId="896" builtinId="9" hidden="1"/>
    <cellStyle name="Followed Hyperlink" xfId="960" builtinId="9" hidden="1"/>
    <cellStyle name="Followed Hyperlink" xfId="1024" builtinId="9" hidden="1"/>
    <cellStyle name="Followed Hyperlink" xfId="1089" builtinId="9" hidden="1"/>
    <cellStyle name="Followed Hyperlink" xfId="1153" builtinId="9" hidden="1"/>
    <cellStyle name="Followed Hyperlink" xfId="1217" builtinId="9" hidden="1"/>
    <cellStyle name="Followed Hyperlink" xfId="1281" builtinId="9" hidden="1"/>
    <cellStyle name="Followed Hyperlink" xfId="1345" builtinId="9" hidden="1"/>
    <cellStyle name="Followed Hyperlink" xfId="1409" builtinId="9" hidden="1"/>
    <cellStyle name="Followed Hyperlink" xfId="1473" builtinId="9" hidden="1"/>
    <cellStyle name="Followed Hyperlink" xfId="1537" builtinId="9" hidden="1"/>
    <cellStyle name="Followed Hyperlink" xfId="1601" builtinId="9" hidden="1"/>
    <cellStyle name="Followed Hyperlink" xfId="1665" builtinId="9" hidden="1"/>
    <cellStyle name="Followed Hyperlink" xfId="1729" builtinId="9" hidden="1"/>
    <cellStyle name="Followed Hyperlink" xfId="1793" builtinId="9" hidden="1"/>
    <cellStyle name="Followed Hyperlink" xfId="1857" builtinId="9" hidden="1"/>
    <cellStyle name="Followed Hyperlink" xfId="1921" builtinId="9" hidden="1"/>
    <cellStyle name="Followed Hyperlink" xfId="1985" builtinId="9" hidden="1"/>
    <cellStyle name="Followed Hyperlink" xfId="2049" builtinId="9" hidden="1"/>
    <cellStyle name="Followed Hyperlink" xfId="2113" builtinId="9" hidden="1"/>
    <cellStyle name="Followed Hyperlink" xfId="2177" builtinId="9" hidden="1"/>
    <cellStyle name="Followed Hyperlink" xfId="2241" builtinId="9" hidden="1"/>
    <cellStyle name="Followed Hyperlink" xfId="2305" builtinId="9" hidden="1"/>
    <cellStyle name="Followed Hyperlink" xfId="2369" builtinId="9" hidden="1"/>
    <cellStyle name="Followed Hyperlink" xfId="2433" builtinId="9" hidden="1"/>
    <cellStyle name="Followed Hyperlink" xfId="2497" builtinId="9" hidden="1"/>
    <cellStyle name="Followed Hyperlink" xfId="2561" builtinId="9" hidden="1"/>
    <cellStyle name="Followed Hyperlink" xfId="2625" builtinId="9" hidden="1"/>
    <cellStyle name="Followed Hyperlink" xfId="2689" builtinId="9" hidden="1"/>
    <cellStyle name="Followed Hyperlink" xfId="2753" builtinId="9" hidden="1"/>
    <cellStyle name="Followed Hyperlink" xfId="2817" builtinId="9" hidden="1"/>
    <cellStyle name="Followed Hyperlink" xfId="2881" builtinId="9" hidden="1"/>
    <cellStyle name="Followed Hyperlink" xfId="2945" builtinId="9" hidden="1"/>
    <cellStyle name="Followed Hyperlink" xfId="3009" builtinId="9" hidden="1"/>
    <cellStyle name="Followed Hyperlink" xfId="3073" builtinId="9" hidden="1"/>
    <cellStyle name="Followed Hyperlink" xfId="3137" builtinId="9" hidden="1"/>
    <cellStyle name="Followed Hyperlink" xfId="3201" builtinId="9" hidden="1"/>
    <cellStyle name="Followed Hyperlink" xfId="3265" builtinId="9" hidden="1"/>
    <cellStyle name="Followed Hyperlink" xfId="3329" builtinId="9" hidden="1"/>
    <cellStyle name="Followed Hyperlink" xfId="3393" builtinId="9" hidden="1"/>
    <cellStyle name="Followed Hyperlink" xfId="3457" builtinId="9" hidden="1"/>
    <cellStyle name="Followed Hyperlink" xfId="3521" builtinId="9" hidden="1"/>
    <cellStyle name="Followed Hyperlink" xfId="3585" builtinId="9" hidden="1"/>
    <cellStyle name="Followed Hyperlink" xfId="3649" builtinId="9" hidden="1"/>
    <cellStyle name="Followed Hyperlink" xfId="3713" builtinId="9" hidden="1"/>
    <cellStyle name="Followed Hyperlink" xfId="3777" builtinId="9" hidden="1"/>
    <cellStyle name="Followed Hyperlink" xfId="3841" builtinId="9" hidden="1"/>
    <cellStyle name="Followed Hyperlink" xfId="3905" builtinId="9" hidden="1"/>
    <cellStyle name="Followed Hyperlink" xfId="3969" builtinId="9" hidden="1"/>
    <cellStyle name="Followed Hyperlink" xfId="4033" builtinId="9" hidden="1"/>
    <cellStyle name="Followed Hyperlink" xfId="4097" builtinId="9" hidden="1"/>
    <cellStyle name="Followed Hyperlink" xfId="4161" builtinId="9" hidden="1"/>
    <cellStyle name="Followed Hyperlink" xfId="4225" builtinId="9" hidden="1"/>
    <cellStyle name="Followed Hyperlink" xfId="4289" builtinId="9" hidden="1"/>
    <cellStyle name="Followed Hyperlink" xfId="4353" builtinId="9" hidden="1"/>
    <cellStyle name="Followed Hyperlink" xfId="4417" builtinId="9" hidden="1"/>
    <cellStyle name="Followed Hyperlink" xfId="4481" builtinId="9" hidden="1"/>
    <cellStyle name="Followed Hyperlink" xfId="4545" builtinId="9" hidden="1"/>
    <cellStyle name="Followed Hyperlink" xfId="4609" builtinId="9" hidden="1"/>
    <cellStyle name="Followed Hyperlink" xfId="4673" builtinId="9" hidden="1"/>
    <cellStyle name="Followed Hyperlink" xfId="4737" builtinId="9" hidden="1"/>
    <cellStyle name="Followed Hyperlink" xfId="4801" builtinId="9" hidden="1"/>
    <cellStyle name="Followed Hyperlink" xfId="4865" builtinId="9" hidden="1"/>
    <cellStyle name="Followed Hyperlink" xfId="4929" builtinId="9" hidden="1"/>
    <cellStyle name="Followed Hyperlink" xfId="4993" builtinId="9" hidden="1"/>
    <cellStyle name="Followed Hyperlink" xfId="5057" builtinId="9" hidden="1"/>
    <cellStyle name="Followed Hyperlink" xfId="5121" builtinId="9" hidden="1"/>
    <cellStyle name="Followed Hyperlink" xfId="5185" builtinId="9" hidden="1"/>
    <cellStyle name="Followed Hyperlink" xfId="5249" builtinId="9" hidden="1"/>
    <cellStyle name="Followed Hyperlink" xfId="5313" builtinId="9" hidden="1"/>
    <cellStyle name="Followed Hyperlink" xfId="5377" builtinId="9" hidden="1"/>
    <cellStyle name="Followed Hyperlink" xfId="5441" builtinId="9" hidden="1"/>
    <cellStyle name="Followed Hyperlink" xfId="5505" builtinId="9" hidden="1"/>
    <cellStyle name="Followed Hyperlink" xfId="5569" builtinId="9" hidden="1"/>
    <cellStyle name="Followed Hyperlink" xfId="5633" builtinId="9" hidden="1"/>
    <cellStyle name="Followed Hyperlink" xfId="5697" builtinId="9" hidden="1"/>
    <cellStyle name="Followed Hyperlink" xfId="5761" builtinId="9" hidden="1"/>
    <cellStyle name="Followed Hyperlink" xfId="5825" builtinId="9" hidden="1"/>
    <cellStyle name="Followed Hyperlink" xfId="5889" builtinId="9" hidden="1"/>
    <cellStyle name="Followed Hyperlink" xfId="5953" builtinId="9" hidden="1"/>
    <cellStyle name="Followed Hyperlink" xfId="6017" builtinId="9" hidden="1"/>
    <cellStyle name="Followed Hyperlink" xfId="6081" builtinId="9" hidden="1"/>
    <cellStyle name="Followed Hyperlink" xfId="6145" builtinId="9" hidden="1"/>
    <cellStyle name="Followed Hyperlink" xfId="6209" builtinId="9" hidden="1"/>
    <cellStyle name="Followed Hyperlink" xfId="6273" builtinId="9" hidden="1"/>
    <cellStyle name="Followed Hyperlink" xfId="6337" builtinId="9" hidden="1"/>
    <cellStyle name="Followed Hyperlink" xfId="6401" builtinId="9" hidden="1"/>
    <cellStyle name="Followed Hyperlink" xfId="6465" builtinId="9" hidden="1"/>
    <cellStyle name="Followed Hyperlink" xfId="6529" builtinId="9" hidden="1"/>
    <cellStyle name="Followed Hyperlink" xfId="6519" builtinId="9" hidden="1"/>
    <cellStyle name="Followed Hyperlink" xfId="6455" builtinId="9" hidden="1"/>
    <cellStyle name="Followed Hyperlink" xfId="6391" builtinId="9" hidden="1"/>
    <cellStyle name="Followed Hyperlink" xfId="6327" builtinId="9" hidden="1"/>
    <cellStyle name="Followed Hyperlink" xfId="6263" builtinId="9" hidden="1"/>
    <cellStyle name="Followed Hyperlink" xfId="6199" builtinId="9" hidden="1"/>
    <cellStyle name="Followed Hyperlink" xfId="6135" builtinId="9" hidden="1"/>
    <cellStyle name="Followed Hyperlink" xfId="6071" builtinId="9" hidden="1"/>
    <cellStyle name="Followed Hyperlink" xfId="6007" builtinId="9" hidden="1"/>
    <cellStyle name="Followed Hyperlink" xfId="5943" builtinId="9" hidden="1"/>
    <cellStyle name="Followed Hyperlink" xfId="5879" builtinId="9" hidden="1"/>
    <cellStyle name="Followed Hyperlink" xfId="5815" builtinId="9" hidden="1"/>
    <cellStyle name="Followed Hyperlink" xfId="5751" builtinId="9" hidden="1"/>
    <cellStyle name="Followed Hyperlink" xfId="5687" builtinId="9" hidden="1"/>
    <cellStyle name="Followed Hyperlink" xfId="5623" builtinId="9" hidden="1"/>
    <cellStyle name="Followed Hyperlink" xfId="5559" builtinId="9" hidden="1"/>
    <cellStyle name="Followed Hyperlink" xfId="5495" builtinId="9" hidden="1"/>
    <cellStyle name="Followed Hyperlink" xfId="5431" builtinId="9" hidden="1"/>
    <cellStyle name="Followed Hyperlink" xfId="5367" builtinId="9" hidden="1"/>
    <cellStyle name="Followed Hyperlink" xfId="5303" builtinId="9" hidden="1"/>
    <cellStyle name="Followed Hyperlink" xfId="5239" builtinId="9" hidden="1"/>
    <cellStyle name="Followed Hyperlink" xfId="5175" builtinId="9" hidden="1"/>
    <cellStyle name="Followed Hyperlink" xfId="5111" builtinId="9" hidden="1"/>
    <cellStyle name="Followed Hyperlink" xfId="5047" builtinId="9" hidden="1"/>
    <cellStyle name="Followed Hyperlink" xfId="4983" builtinId="9" hidden="1"/>
    <cellStyle name="Followed Hyperlink" xfId="4919" builtinId="9" hidden="1"/>
    <cellStyle name="Followed Hyperlink" xfId="4855" builtinId="9" hidden="1"/>
    <cellStyle name="Followed Hyperlink" xfId="4791" builtinId="9" hidden="1"/>
    <cellStyle name="Followed Hyperlink" xfId="4727" builtinId="9" hidden="1"/>
    <cellStyle name="Followed Hyperlink" xfId="4663" builtinId="9" hidden="1"/>
    <cellStyle name="Followed Hyperlink" xfId="4599" builtinId="9" hidden="1"/>
    <cellStyle name="Followed Hyperlink" xfId="4535" builtinId="9" hidden="1"/>
    <cellStyle name="Followed Hyperlink" xfId="4471" builtinId="9" hidden="1"/>
    <cellStyle name="Followed Hyperlink" xfId="4407" builtinId="9" hidden="1"/>
    <cellStyle name="Followed Hyperlink" xfId="4343" builtinId="9" hidden="1"/>
    <cellStyle name="Followed Hyperlink" xfId="4279" builtinId="9" hidden="1"/>
    <cellStyle name="Followed Hyperlink" xfId="4215" builtinId="9" hidden="1"/>
    <cellStyle name="Followed Hyperlink" xfId="4151" builtinId="9" hidden="1"/>
    <cellStyle name="Followed Hyperlink" xfId="4087" builtinId="9" hidden="1"/>
    <cellStyle name="Followed Hyperlink" xfId="4023" builtinId="9" hidden="1"/>
    <cellStyle name="Followed Hyperlink" xfId="3959" builtinId="9" hidden="1"/>
    <cellStyle name="Followed Hyperlink" xfId="3895" builtinId="9" hidden="1"/>
    <cellStyle name="Followed Hyperlink" xfId="3831" builtinId="9" hidden="1"/>
    <cellStyle name="Followed Hyperlink" xfId="3767" builtinId="9" hidden="1"/>
    <cellStyle name="Followed Hyperlink" xfId="3703" builtinId="9" hidden="1"/>
    <cellStyle name="Followed Hyperlink" xfId="3639" builtinId="9" hidden="1"/>
    <cellStyle name="Followed Hyperlink" xfId="3575" builtinId="9" hidden="1"/>
    <cellStyle name="Followed Hyperlink" xfId="3511" builtinId="9" hidden="1"/>
    <cellStyle name="Followed Hyperlink" xfId="3447" builtinId="9" hidden="1"/>
    <cellStyle name="Followed Hyperlink" xfId="3383" builtinId="9" hidden="1"/>
    <cellStyle name="Followed Hyperlink" xfId="3319" builtinId="9" hidden="1"/>
    <cellStyle name="Followed Hyperlink" xfId="3255" builtinId="9" hidden="1"/>
    <cellStyle name="Followed Hyperlink" xfId="3191" builtinId="9" hidden="1"/>
    <cellStyle name="Followed Hyperlink" xfId="3127" builtinId="9" hidden="1"/>
    <cellStyle name="Followed Hyperlink" xfId="3063" builtinId="9" hidden="1"/>
    <cellStyle name="Followed Hyperlink" xfId="2999" builtinId="9" hidden="1"/>
    <cellStyle name="Followed Hyperlink" xfId="2935" builtinId="9" hidden="1"/>
    <cellStyle name="Followed Hyperlink" xfId="2871" builtinId="9" hidden="1"/>
    <cellStyle name="Followed Hyperlink" xfId="2807" builtinId="9" hidden="1"/>
    <cellStyle name="Followed Hyperlink" xfId="2743" builtinId="9" hidden="1"/>
    <cellStyle name="Followed Hyperlink" xfId="2679" builtinId="9" hidden="1"/>
    <cellStyle name="Followed Hyperlink" xfId="2615" builtinId="9" hidden="1"/>
    <cellStyle name="Followed Hyperlink" xfId="2551" builtinId="9" hidden="1"/>
    <cellStyle name="Followed Hyperlink" xfId="2487" builtinId="9" hidden="1"/>
    <cellStyle name="Followed Hyperlink" xfId="2423" builtinId="9" hidden="1"/>
    <cellStyle name="Followed Hyperlink" xfId="2359" builtinId="9" hidden="1"/>
    <cellStyle name="Followed Hyperlink" xfId="2295" builtinId="9" hidden="1"/>
    <cellStyle name="Followed Hyperlink" xfId="2231" builtinId="9" hidden="1"/>
    <cellStyle name="Followed Hyperlink" xfId="2167" builtinId="9" hidden="1"/>
    <cellStyle name="Followed Hyperlink" xfId="2103" builtinId="9" hidden="1"/>
    <cellStyle name="Followed Hyperlink" xfId="2039" builtinId="9" hidden="1"/>
    <cellStyle name="Followed Hyperlink" xfId="1975" builtinId="9" hidden="1"/>
    <cellStyle name="Followed Hyperlink" xfId="1911" builtinId="9" hidden="1"/>
    <cellStyle name="Followed Hyperlink" xfId="1847" builtinId="9" hidden="1"/>
    <cellStyle name="Followed Hyperlink" xfId="1783" builtinId="9" hidden="1"/>
    <cellStyle name="Followed Hyperlink" xfId="1719" builtinId="9" hidden="1"/>
    <cellStyle name="Followed Hyperlink" xfId="1655" builtinId="9" hidden="1"/>
    <cellStyle name="Followed Hyperlink" xfId="1591" builtinId="9" hidden="1"/>
    <cellStyle name="Followed Hyperlink" xfId="1527" builtinId="9" hidden="1"/>
    <cellStyle name="Followed Hyperlink" xfId="1463" builtinId="9" hidden="1"/>
    <cellStyle name="Followed Hyperlink" xfId="1399" builtinId="9" hidden="1"/>
    <cellStyle name="Followed Hyperlink" xfId="1335" builtinId="9" hidden="1"/>
    <cellStyle name="Followed Hyperlink" xfId="1271" builtinId="9" hidden="1"/>
    <cellStyle name="Followed Hyperlink" xfId="1207" builtinId="9" hidden="1"/>
    <cellStyle name="Followed Hyperlink" xfId="1143" builtinId="9" hidden="1"/>
    <cellStyle name="Followed Hyperlink" xfId="1079" builtinId="9" hidden="1"/>
    <cellStyle name="Followed Hyperlink" xfId="1014" builtinId="9" hidden="1"/>
    <cellStyle name="Followed Hyperlink" xfId="950" builtinId="9" hidden="1"/>
    <cellStyle name="Followed Hyperlink" xfId="886" builtinId="9" hidden="1"/>
    <cellStyle name="Followed Hyperlink" xfId="822" builtinId="9" hidden="1"/>
    <cellStyle name="Followed Hyperlink" xfId="758" builtinId="9" hidden="1"/>
    <cellStyle name="Followed Hyperlink" xfId="694" builtinId="9" hidden="1"/>
    <cellStyle name="Followed Hyperlink" xfId="630" builtinId="9" hidden="1"/>
    <cellStyle name="Followed Hyperlink" xfId="566" builtinId="9" hidden="1"/>
    <cellStyle name="Followed Hyperlink" xfId="502" builtinId="9" hidden="1"/>
    <cellStyle name="Followed Hyperlink" xfId="438" builtinId="9" hidden="1"/>
    <cellStyle name="Followed Hyperlink" xfId="374" builtinId="9" hidden="1"/>
    <cellStyle name="Followed Hyperlink" xfId="310" builtinId="9" hidden="1"/>
    <cellStyle name="Followed Hyperlink" xfId="246" builtinId="9" hidden="1"/>
    <cellStyle name="Followed Hyperlink" xfId="182" builtinId="9" hidden="1"/>
    <cellStyle name="Followed Hyperlink" xfId="118" builtinId="9" hidden="1"/>
    <cellStyle name="Followed Hyperlink" xfId="54" builtinId="9" hidden="1"/>
    <cellStyle name="Followed Hyperlink" xfId="34" builtinId="9" hidden="1"/>
    <cellStyle name="Followed Hyperlink" xfId="14" builtinId="9" hidden="1"/>
    <cellStyle name="Followed Hyperlink" xfId="30" builtinId="9" hidden="1"/>
    <cellStyle name="Followed Hyperlink" xfId="98" builtinId="9" hidden="1"/>
    <cellStyle name="Followed Hyperlink" xfId="162" builtinId="9" hidden="1"/>
    <cellStyle name="Followed Hyperlink" xfId="226" builtinId="9" hidden="1"/>
    <cellStyle name="Followed Hyperlink" xfId="290" builtinId="9" hidden="1"/>
    <cellStyle name="Followed Hyperlink" xfId="354" builtinId="9" hidden="1"/>
    <cellStyle name="Followed Hyperlink" xfId="418" builtinId="9" hidden="1"/>
    <cellStyle name="Followed Hyperlink" xfId="482" builtinId="9" hidden="1"/>
    <cellStyle name="Followed Hyperlink" xfId="546" builtinId="9" hidden="1"/>
    <cellStyle name="Followed Hyperlink" xfId="610" builtinId="9" hidden="1"/>
    <cellStyle name="Followed Hyperlink" xfId="674" builtinId="9" hidden="1"/>
    <cellStyle name="Followed Hyperlink" xfId="738" builtinId="9" hidden="1"/>
    <cellStyle name="Followed Hyperlink" xfId="802" builtinId="9" hidden="1"/>
    <cellStyle name="Followed Hyperlink" xfId="866" builtinId="9" hidden="1"/>
    <cellStyle name="Followed Hyperlink" xfId="930" builtinId="9" hidden="1"/>
    <cellStyle name="Followed Hyperlink" xfId="994" builtinId="9" hidden="1"/>
    <cellStyle name="Followed Hyperlink" xfId="1058" builtinId="9" hidden="1"/>
    <cellStyle name="Followed Hyperlink" xfId="1123" builtinId="9" hidden="1"/>
    <cellStyle name="Followed Hyperlink" xfId="1187" builtinId="9" hidden="1"/>
    <cellStyle name="Followed Hyperlink" xfId="1251" builtinId="9" hidden="1"/>
    <cellStyle name="Followed Hyperlink" xfId="1315" builtinId="9" hidden="1"/>
    <cellStyle name="Followed Hyperlink" xfId="1379" builtinId="9" hidden="1"/>
    <cellStyle name="Followed Hyperlink" xfId="1443" builtinId="9" hidden="1"/>
    <cellStyle name="Followed Hyperlink" xfId="1507" builtinId="9" hidden="1"/>
    <cellStyle name="Followed Hyperlink" xfId="1571" builtinId="9" hidden="1"/>
    <cellStyle name="Followed Hyperlink" xfId="1635" builtinId="9" hidden="1"/>
    <cellStyle name="Followed Hyperlink" xfId="1699" builtinId="9" hidden="1"/>
    <cellStyle name="Followed Hyperlink" xfId="1763" builtinId="9" hidden="1"/>
    <cellStyle name="Followed Hyperlink" xfId="1827" builtinId="9" hidden="1"/>
    <cellStyle name="Followed Hyperlink" xfId="1891" builtinId="9" hidden="1"/>
    <cellStyle name="Followed Hyperlink" xfId="1955" builtinId="9" hidden="1"/>
    <cellStyle name="Followed Hyperlink" xfId="2019" builtinId="9" hidden="1"/>
    <cellStyle name="Followed Hyperlink" xfId="2083" builtinId="9" hidden="1"/>
    <cellStyle name="Followed Hyperlink" xfId="2147" builtinId="9" hidden="1"/>
    <cellStyle name="Followed Hyperlink" xfId="2211" builtinId="9" hidden="1"/>
    <cellStyle name="Followed Hyperlink" xfId="2275" builtinId="9" hidden="1"/>
    <cellStyle name="Followed Hyperlink" xfId="2339" builtinId="9" hidden="1"/>
    <cellStyle name="Followed Hyperlink" xfId="2403" builtinId="9" hidden="1"/>
    <cellStyle name="Followed Hyperlink" xfId="2467" builtinId="9" hidden="1"/>
    <cellStyle name="Followed Hyperlink" xfId="2531" builtinId="9" hidden="1"/>
    <cellStyle name="Followed Hyperlink" xfId="2595" builtinId="9" hidden="1"/>
    <cellStyle name="Followed Hyperlink" xfId="2659" builtinId="9" hidden="1"/>
    <cellStyle name="Followed Hyperlink" xfId="2723" builtinId="9" hidden="1"/>
    <cellStyle name="Followed Hyperlink" xfId="2787" builtinId="9" hidden="1"/>
    <cellStyle name="Followed Hyperlink" xfId="2851" builtinId="9" hidden="1"/>
    <cellStyle name="Followed Hyperlink" xfId="2915" builtinId="9" hidden="1"/>
    <cellStyle name="Followed Hyperlink" xfId="2979" builtinId="9" hidden="1"/>
    <cellStyle name="Followed Hyperlink" xfId="3043" builtinId="9" hidden="1"/>
    <cellStyle name="Followed Hyperlink" xfId="3107" builtinId="9" hidden="1"/>
    <cellStyle name="Followed Hyperlink" xfId="3171" builtinId="9" hidden="1"/>
    <cellStyle name="Followed Hyperlink" xfId="3235" builtinId="9" hidden="1"/>
    <cellStyle name="Followed Hyperlink" xfId="3299" builtinId="9" hidden="1"/>
    <cellStyle name="Followed Hyperlink" xfId="3363" builtinId="9" hidden="1"/>
    <cellStyle name="Followed Hyperlink" xfId="3427" builtinId="9" hidden="1"/>
    <cellStyle name="Followed Hyperlink" xfId="3491" builtinId="9" hidden="1"/>
    <cellStyle name="Followed Hyperlink" xfId="3555" builtinId="9" hidden="1"/>
    <cellStyle name="Followed Hyperlink" xfId="3619" builtinId="9" hidden="1"/>
    <cellStyle name="Followed Hyperlink" xfId="3683" builtinId="9" hidden="1"/>
    <cellStyle name="Followed Hyperlink" xfId="3747" builtinId="9" hidden="1"/>
    <cellStyle name="Followed Hyperlink" xfId="3811" builtinId="9" hidden="1"/>
    <cellStyle name="Followed Hyperlink" xfId="3875" builtinId="9" hidden="1"/>
    <cellStyle name="Followed Hyperlink" xfId="3939" builtinId="9" hidden="1"/>
    <cellStyle name="Followed Hyperlink" xfId="4003" builtinId="9" hidden="1"/>
    <cellStyle name="Followed Hyperlink" xfId="4067" builtinId="9" hidden="1"/>
    <cellStyle name="Followed Hyperlink" xfId="4131" builtinId="9" hidden="1"/>
    <cellStyle name="Followed Hyperlink" xfId="4195" builtinId="9" hidden="1"/>
    <cellStyle name="Followed Hyperlink" xfId="4259" builtinId="9" hidden="1"/>
    <cellStyle name="Followed Hyperlink" xfId="4323" builtinId="9" hidden="1"/>
    <cellStyle name="Followed Hyperlink" xfId="4387" builtinId="9" hidden="1"/>
    <cellStyle name="Followed Hyperlink" xfId="4451" builtinId="9" hidden="1"/>
    <cellStyle name="Followed Hyperlink" xfId="4515" builtinId="9" hidden="1"/>
    <cellStyle name="Followed Hyperlink" xfId="4579" builtinId="9" hidden="1"/>
    <cellStyle name="Followed Hyperlink" xfId="4643" builtinId="9" hidden="1"/>
    <cellStyle name="Followed Hyperlink" xfId="4707" builtinId="9" hidden="1"/>
    <cellStyle name="Followed Hyperlink" xfId="4771" builtinId="9" hidden="1"/>
    <cellStyle name="Followed Hyperlink" xfId="4835" builtinId="9" hidden="1"/>
    <cellStyle name="Followed Hyperlink" xfId="4899" builtinId="9" hidden="1"/>
    <cellStyle name="Followed Hyperlink" xfId="4963" builtinId="9" hidden="1"/>
    <cellStyle name="Followed Hyperlink" xfId="5027" builtinId="9" hidden="1"/>
    <cellStyle name="Followed Hyperlink" xfId="5091" builtinId="9" hidden="1"/>
    <cellStyle name="Followed Hyperlink" xfId="5155" builtinId="9" hidden="1"/>
    <cellStyle name="Followed Hyperlink" xfId="5219" builtinId="9" hidden="1"/>
    <cellStyle name="Followed Hyperlink" xfId="5283" builtinId="9" hidden="1"/>
    <cellStyle name="Followed Hyperlink" xfId="5347" builtinId="9" hidden="1"/>
    <cellStyle name="Followed Hyperlink" xfId="5411" builtinId="9" hidden="1"/>
    <cellStyle name="Followed Hyperlink" xfId="5475" builtinId="9" hidden="1"/>
    <cellStyle name="Followed Hyperlink" xfId="5539" builtinId="9" hidden="1"/>
    <cellStyle name="Followed Hyperlink" xfId="5603" builtinId="9" hidden="1"/>
    <cellStyle name="Followed Hyperlink" xfId="5667" builtinId="9" hidden="1"/>
    <cellStyle name="Followed Hyperlink" xfId="5731" builtinId="9" hidden="1"/>
    <cellStyle name="Followed Hyperlink" xfId="5795" builtinId="9" hidden="1"/>
    <cellStyle name="Followed Hyperlink" xfId="5859" builtinId="9" hidden="1"/>
    <cellStyle name="Followed Hyperlink" xfId="5923" builtinId="9" hidden="1"/>
    <cellStyle name="Followed Hyperlink" xfId="5987" builtinId="9" hidden="1"/>
    <cellStyle name="Followed Hyperlink" xfId="6051" builtinId="9" hidden="1"/>
    <cellStyle name="Followed Hyperlink" xfId="6115" builtinId="9" hidden="1"/>
    <cellStyle name="Followed Hyperlink" xfId="6179" builtinId="9" hidden="1"/>
    <cellStyle name="Followed Hyperlink" xfId="6243" builtinId="9" hidden="1"/>
    <cellStyle name="Followed Hyperlink" xfId="6307" builtinId="9" hidden="1"/>
    <cellStyle name="Followed Hyperlink" xfId="6371" builtinId="9" hidden="1"/>
    <cellStyle name="Followed Hyperlink" xfId="6435" builtinId="9" hidden="1"/>
    <cellStyle name="Followed Hyperlink" xfId="6499" builtinId="9" hidden="1"/>
    <cellStyle name="Followed Hyperlink" xfId="6549" builtinId="9" hidden="1"/>
    <cellStyle name="Followed Hyperlink" xfId="6485" builtinId="9" hidden="1"/>
    <cellStyle name="Followed Hyperlink" xfId="6421" builtinId="9" hidden="1"/>
    <cellStyle name="Followed Hyperlink" xfId="6357" builtinId="9" hidden="1"/>
    <cellStyle name="Followed Hyperlink" xfId="6293" builtinId="9" hidden="1"/>
    <cellStyle name="Followed Hyperlink" xfId="6229" builtinId="9" hidden="1"/>
    <cellStyle name="Followed Hyperlink" xfId="6165" builtinId="9" hidden="1"/>
    <cellStyle name="Followed Hyperlink" xfId="6101" builtinId="9" hidden="1"/>
    <cellStyle name="Followed Hyperlink" xfId="6037" builtinId="9" hidden="1"/>
    <cellStyle name="Followed Hyperlink" xfId="5973" builtinId="9" hidden="1"/>
    <cellStyle name="Followed Hyperlink" xfId="5909" builtinId="9" hidden="1"/>
    <cellStyle name="Followed Hyperlink" xfId="5845" builtinId="9" hidden="1"/>
    <cellStyle name="Followed Hyperlink" xfId="5781" builtinId="9" hidden="1"/>
    <cellStyle name="Followed Hyperlink" xfId="5717" builtinId="9" hidden="1"/>
    <cellStyle name="Followed Hyperlink" xfId="5653" builtinId="9" hidden="1"/>
    <cellStyle name="Followed Hyperlink" xfId="5589" builtinId="9" hidden="1"/>
    <cellStyle name="Followed Hyperlink" xfId="5525" builtinId="9" hidden="1"/>
    <cellStyle name="Followed Hyperlink" xfId="5461" builtinId="9" hidden="1"/>
    <cellStyle name="Followed Hyperlink" xfId="5397" builtinId="9" hidden="1"/>
    <cellStyle name="Followed Hyperlink" xfId="5333" builtinId="9" hidden="1"/>
    <cellStyle name="Followed Hyperlink" xfId="5269" builtinId="9" hidden="1"/>
    <cellStyle name="Followed Hyperlink" xfId="5205" builtinId="9" hidden="1"/>
    <cellStyle name="Followed Hyperlink" xfId="5141" builtinId="9" hidden="1"/>
    <cellStyle name="Followed Hyperlink" xfId="5077" builtinId="9" hidden="1"/>
    <cellStyle name="Followed Hyperlink" xfId="5013" builtinId="9" hidden="1"/>
    <cellStyle name="Followed Hyperlink" xfId="4949" builtinId="9" hidden="1"/>
    <cellStyle name="Followed Hyperlink" xfId="4885" builtinId="9" hidden="1"/>
    <cellStyle name="Followed Hyperlink" xfId="4821" builtinId="9" hidden="1"/>
    <cellStyle name="Followed Hyperlink" xfId="4757" builtinId="9" hidden="1"/>
    <cellStyle name="Followed Hyperlink" xfId="4693" builtinId="9" hidden="1"/>
    <cellStyle name="Followed Hyperlink" xfId="4629" builtinId="9" hidden="1"/>
    <cellStyle name="Followed Hyperlink" xfId="4565" builtinId="9" hidden="1"/>
    <cellStyle name="Followed Hyperlink" xfId="4501" builtinId="9" hidden="1"/>
    <cellStyle name="Followed Hyperlink" xfId="4437" builtinId="9" hidden="1"/>
    <cellStyle name="Followed Hyperlink" xfId="4373" builtinId="9" hidden="1"/>
    <cellStyle name="Followed Hyperlink" xfId="4309" builtinId="9" hidden="1"/>
    <cellStyle name="Followed Hyperlink" xfId="4245" builtinId="9" hidden="1"/>
    <cellStyle name="Followed Hyperlink" xfId="4181" builtinId="9" hidden="1"/>
    <cellStyle name="Followed Hyperlink" xfId="4117" builtinId="9" hidden="1"/>
    <cellStyle name="Followed Hyperlink" xfId="4053" builtinId="9" hidden="1"/>
    <cellStyle name="Followed Hyperlink" xfId="3989" builtinId="9" hidden="1"/>
    <cellStyle name="Followed Hyperlink" xfId="3925" builtinId="9" hidden="1"/>
    <cellStyle name="Followed Hyperlink" xfId="3861" builtinId="9" hidden="1"/>
    <cellStyle name="Followed Hyperlink" xfId="3797" builtinId="9" hidden="1"/>
    <cellStyle name="Followed Hyperlink" xfId="3733" builtinId="9" hidden="1"/>
    <cellStyle name="Followed Hyperlink" xfId="3669" builtinId="9" hidden="1"/>
    <cellStyle name="Followed Hyperlink" xfId="3605" builtinId="9" hidden="1"/>
    <cellStyle name="Followed Hyperlink" xfId="3541" builtinId="9" hidden="1"/>
    <cellStyle name="Followed Hyperlink" xfId="3477" builtinId="9" hidden="1"/>
    <cellStyle name="Followed Hyperlink" xfId="3413" builtinId="9" hidden="1"/>
    <cellStyle name="Followed Hyperlink" xfId="3349" builtinId="9" hidden="1"/>
    <cellStyle name="Followed Hyperlink" xfId="3285" builtinId="9" hidden="1"/>
    <cellStyle name="Followed Hyperlink" xfId="3221" builtinId="9" hidden="1"/>
    <cellStyle name="Followed Hyperlink" xfId="3157" builtinId="9" hidden="1"/>
    <cellStyle name="Followed Hyperlink" xfId="3093" builtinId="9" hidden="1"/>
    <cellStyle name="Followed Hyperlink" xfId="3029" builtinId="9" hidden="1"/>
    <cellStyle name="Followed Hyperlink" xfId="2965" builtinId="9" hidden="1"/>
    <cellStyle name="Followed Hyperlink" xfId="2901" builtinId="9" hidden="1"/>
    <cellStyle name="Followed Hyperlink" xfId="2837" builtinId="9" hidden="1"/>
    <cellStyle name="Followed Hyperlink" xfId="2773" builtinId="9" hidden="1"/>
    <cellStyle name="Followed Hyperlink" xfId="2709" builtinId="9" hidden="1"/>
    <cellStyle name="Followed Hyperlink" xfId="2645" builtinId="9" hidden="1"/>
    <cellStyle name="Followed Hyperlink" xfId="2581" builtinId="9" hidden="1"/>
    <cellStyle name="Followed Hyperlink" xfId="2517" builtinId="9" hidden="1"/>
    <cellStyle name="Followed Hyperlink" xfId="2453" builtinId="9" hidden="1"/>
    <cellStyle name="Followed Hyperlink" xfId="2389" builtinId="9" hidden="1"/>
    <cellStyle name="Followed Hyperlink" xfId="2325" builtinId="9" hidden="1"/>
    <cellStyle name="Followed Hyperlink" xfId="2261" builtinId="9" hidden="1"/>
    <cellStyle name="Followed Hyperlink" xfId="2197" builtinId="9" hidden="1"/>
    <cellStyle name="Followed Hyperlink" xfId="2133" builtinId="9" hidden="1"/>
    <cellStyle name="Followed Hyperlink" xfId="2069" builtinId="9" hidden="1"/>
    <cellStyle name="Followed Hyperlink" xfId="2005" builtinId="9" hidden="1"/>
    <cellStyle name="Followed Hyperlink" xfId="1941" builtinId="9" hidden="1"/>
    <cellStyle name="Followed Hyperlink" xfId="1877" builtinId="9" hidden="1"/>
    <cellStyle name="Followed Hyperlink" xfId="1813" builtinId="9" hidden="1"/>
    <cellStyle name="Followed Hyperlink" xfId="1749" builtinId="9" hidden="1"/>
    <cellStyle name="Followed Hyperlink" xfId="1685" builtinId="9" hidden="1"/>
    <cellStyle name="Followed Hyperlink" xfId="1621" builtinId="9" hidden="1"/>
    <cellStyle name="Followed Hyperlink" xfId="1557" builtinId="9" hidden="1"/>
    <cellStyle name="Followed Hyperlink" xfId="1493" builtinId="9" hidden="1"/>
    <cellStyle name="Followed Hyperlink" xfId="1429" builtinId="9" hidden="1"/>
    <cellStyle name="Followed Hyperlink" xfId="1365" builtinId="9" hidden="1"/>
    <cellStyle name="Followed Hyperlink" xfId="1301" builtinId="9" hidden="1"/>
    <cellStyle name="Followed Hyperlink" xfId="1237" builtinId="9" hidden="1"/>
    <cellStyle name="Followed Hyperlink" xfId="1173" builtinId="9" hidden="1"/>
    <cellStyle name="Followed Hyperlink" xfId="1109" builtinId="9" hidden="1"/>
    <cellStyle name="Followed Hyperlink" xfId="1044" builtinId="9" hidden="1"/>
    <cellStyle name="Followed Hyperlink" xfId="980" builtinId="9" hidden="1"/>
    <cellStyle name="Followed Hyperlink" xfId="916" builtinId="9" hidden="1"/>
    <cellStyle name="Followed Hyperlink" xfId="852" builtinId="9" hidden="1"/>
    <cellStyle name="Followed Hyperlink" xfId="788" builtinId="9" hidden="1"/>
    <cellStyle name="Followed Hyperlink" xfId="724" builtinId="9" hidden="1"/>
    <cellStyle name="Followed Hyperlink" xfId="660" builtinId="9" hidden="1"/>
    <cellStyle name="Followed Hyperlink" xfId="596" builtinId="9" hidden="1"/>
    <cellStyle name="Followed Hyperlink" xfId="532" builtinId="9" hidden="1"/>
    <cellStyle name="Followed Hyperlink" xfId="468" builtinId="9" hidden="1"/>
    <cellStyle name="Followed Hyperlink" xfId="404" builtinId="9" hidden="1"/>
    <cellStyle name="Followed Hyperlink" xfId="244" builtinId="9" hidden="1"/>
    <cellStyle name="Followed Hyperlink" xfId="284" builtinId="9" hidden="1"/>
    <cellStyle name="Followed Hyperlink" xfId="332" builtinId="9" hidden="1"/>
    <cellStyle name="Followed Hyperlink" xfId="356" builtinId="9" hidden="1"/>
    <cellStyle name="Followed Hyperlink" xfId="228" builtinId="9" hidden="1"/>
    <cellStyle name="Followed Hyperlink" xfId="220" builtinId="9" hidden="1"/>
    <cellStyle name="Followed Hyperlink" xfId="164" builtinId="9" hidden="1"/>
    <cellStyle name="Followed Hyperlink" xfId="6563" builtinId="9" hidden="1"/>
    <cellStyle name="Followed Hyperlink" xfId="6571" builtinId="9" hidden="1"/>
    <cellStyle name="Followed Hyperlink" xfId="6579" builtinId="9" hidden="1"/>
    <cellStyle name="Followed Hyperlink" xfId="6587" builtinId="9" hidden="1"/>
    <cellStyle name="Followed Hyperlink" xfId="6595" builtinId="9" hidden="1"/>
    <cellStyle name="Followed Hyperlink" xfId="6601" builtinId="9" hidden="1"/>
    <cellStyle name="Followed Hyperlink" xfId="6593" builtinId="9" hidden="1"/>
    <cellStyle name="Followed Hyperlink" xfId="6585" builtinId="9" hidden="1"/>
    <cellStyle name="Followed Hyperlink" xfId="6577" builtinId="9" hidden="1"/>
    <cellStyle name="Followed Hyperlink" xfId="6569" builtinId="9" hidden="1"/>
    <cellStyle name="Followed Hyperlink" xfId="6561" builtinId="9" hidden="1"/>
    <cellStyle name="Followed Hyperlink" xfId="180" builtinId="9" hidden="1"/>
    <cellStyle name="Followed Hyperlink" xfId="212" builtinId="9" hidden="1"/>
    <cellStyle name="Followed Hyperlink" xfId="260" builtinId="9" hidden="1"/>
    <cellStyle name="Followed Hyperlink" xfId="364" builtinId="9" hidden="1"/>
    <cellStyle name="Followed Hyperlink" xfId="316" builtinId="9" hidden="1"/>
    <cellStyle name="Followed Hyperlink" xfId="276" builtinId="9" hidden="1"/>
    <cellStyle name="Followed Hyperlink" xfId="236" builtinId="9" hidden="1"/>
    <cellStyle name="Followed Hyperlink" xfId="420" builtinId="9" hidden="1"/>
    <cellStyle name="Followed Hyperlink" xfId="484" builtinId="9" hidden="1"/>
    <cellStyle name="Followed Hyperlink" xfId="548" builtinId="9" hidden="1"/>
    <cellStyle name="Followed Hyperlink" xfId="612" builtinId="9" hidden="1"/>
    <cellStyle name="Followed Hyperlink" xfId="676" builtinId="9" hidden="1"/>
    <cellStyle name="Followed Hyperlink" xfId="740" builtinId="9" hidden="1"/>
    <cellStyle name="Followed Hyperlink" xfId="804" builtinId="9" hidden="1"/>
    <cellStyle name="Followed Hyperlink" xfId="868" builtinId="9" hidden="1"/>
    <cellStyle name="Followed Hyperlink" xfId="932" builtinId="9" hidden="1"/>
    <cellStyle name="Followed Hyperlink" xfId="996" builtinId="9" hidden="1"/>
    <cellStyle name="Followed Hyperlink" xfId="1060" builtinId="9" hidden="1"/>
    <cellStyle name="Followed Hyperlink" xfId="1125" builtinId="9" hidden="1"/>
    <cellStyle name="Followed Hyperlink" xfId="1189" builtinId="9" hidden="1"/>
    <cellStyle name="Followed Hyperlink" xfId="1253" builtinId="9" hidden="1"/>
    <cellStyle name="Followed Hyperlink" xfId="1317" builtinId="9" hidden="1"/>
    <cellStyle name="Followed Hyperlink" xfId="1381" builtinId="9" hidden="1"/>
    <cellStyle name="Followed Hyperlink" xfId="1445" builtinId="9" hidden="1"/>
    <cellStyle name="Followed Hyperlink" xfId="1509" builtinId="9" hidden="1"/>
    <cellStyle name="Followed Hyperlink" xfId="1573" builtinId="9" hidden="1"/>
    <cellStyle name="Followed Hyperlink" xfId="1637" builtinId="9" hidden="1"/>
    <cellStyle name="Followed Hyperlink" xfId="1701" builtinId="9" hidden="1"/>
    <cellStyle name="Followed Hyperlink" xfId="1765" builtinId="9" hidden="1"/>
    <cellStyle name="Followed Hyperlink" xfId="1829" builtinId="9" hidden="1"/>
    <cellStyle name="Followed Hyperlink" xfId="1893" builtinId="9" hidden="1"/>
    <cellStyle name="Followed Hyperlink" xfId="1957" builtinId="9" hidden="1"/>
    <cellStyle name="Followed Hyperlink" xfId="2021" builtinId="9" hidden="1"/>
    <cellStyle name="Followed Hyperlink" xfId="2085" builtinId="9" hidden="1"/>
    <cellStyle name="Followed Hyperlink" xfId="2149" builtinId="9" hidden="1"/>
    <cellStyle name="Followed Hyperlink" xfId="2213" builtinId="9" hidden="1"/>
    <cellStyle name="Followed Hyperlink" xfId="2277" builtinId="9" hidden="1"/>
    <cellStyle name="Followed Hyperlink" xfId="2341" builtinId="9" hidden="1"/>
    <cellStyle name="Followed Hyperlink" xfId="2405" builtinId="9" hidden="1"/>
    <cellStyle name="Followed Hyperlink" xfId="2469" builtinId="9" hidden="1"/>
    <cellStyle name="Followed Hyperlink" xfId="2533" builtinId="9" hidden="1"/>
    <cellStyle name="Followed Hyperlink" xfId="2597" builtinId="9" hidden="1"/>
    <cellStyle name="Followed Hyperlink" xfId="2661" builtinId="9" hidden="1"/>
    <cellStyle name="Followed Hyperlink" xfId="2725" builtinId="9" hidden="1"/>
    <cellStyle name="Followed Hyperlink" xfId="2789" builtinId="9" hidden="1"/>
    <cellStyle name="Followed Hyperlink" xfId="2853" builtinId="9" hidden="1"/>
    <cellStyle name="Followed Hyperlink" xfId="2917" builtinId="9" hidden="1"/>
    <cellStyle name="Followed Hyperlink" xfId="2981" builtinId="9" hidden="1"/>
    <cellStyle name="Followed Hyperlink" xfId="3045" builtinId="9" hidden="1"/>
    <cellStyle name="Followed Hyperlink" xfId="3109" builtinId="9" hidden="1"/>
    <cellStyle name="Followed Hyperlink" xfId="3173" builtinId="9" hidden="1"/>
    <cellStyle name="Followed Hyperlink" xfId="3237" builtinId="9" hidden="1"/>
    <cellStyle name="Followed Hyperlink" xfId="3301" builtinId="9" hidden="1"/>
    <cellStyle name="Followed Hyperlink" xfId="3365" builtinId="9" hidden="1"/>
    <cellStyle name="Followed Hyperlink" xfId="3429" builtinId="9" hidden="1"/>
    <cellStyle name="Followed Hyperlink" xfId="3493" builtinId="9" hidden="1"/>
    <cellStyle name="Followed Hyperlink" xfId="3557" builtinId="9" hidden="1"/>
    <cellStyle name="Followed Hyperlink" xfId="3621" builtinId="9" hidden="1"/>
    <cellStyle name="Followed Hyperlink" xfId="3685" builtinId="9" hidden="1"/>
    <cellStyle name="Followed Hyperlink" xfId="3749" builtinId="9" hidden="1"/>
    <cellStyle name="Followed Hyperlink" xfId="3813" builtinId="9" hidden="1"/>
    <cellStyle name="Followed Hyperlink" xfId="3877" builtinId="9" hidden="1"/>
    <cellStyle name="Followed Hyperlink" xfId="3941" builtinId="9" hidden="1"/>
    <cellStyle name="Followed Hyperlink" xfId="4005" builtinId="9" hidden="1"/>
    <cellStyle name="Followed Hyperlink" xfId="4069" builtinId="9" hidden="1"/>
    <cellStyle name="Followed Hyperlink" xfId="4133" builtinId="9" hidden="1"/>
    <cellStyle name="Followed Hyperlink" xfId="4197" builtinId="9" hidden="1"/>
    <cellStyle name="Followed Hyperlink" xfId="4261" builtinId="9" hidden="1"/>
    <cellStyle name="Followed Hyperlink" xfId="4325" builtinId="9" hidden="1"/>
    <cellStyle name="Followed Hyperlink" xfId="4389" builtinId="9" hidden="1"/>
    <cellStyle name="Followed Hyperlink" xfId="4453" builtinId="9" hidden="1"/>
    <cellStyle name="Followed Hyperlink" xfId="4517" builtinId="9" hidden="1"/>
    <cellStyle name="Followed Hyperlink" xfId="4581" builtinId="9" hidden="1"/>
    <cellStyle name="Followed Hyperlink" xfId="4645" builtinId="9" hidden="1"/>
    <cellStyle name="Followed Hyperlink" xfId="4709" builtinId="9" hidden="1"/>
    <cellStyle name="Followed Hyperlink" xfId="4773" builtinId="9" hidden="1"/>
    <cellStyle name="Followed Hyperlink" xfId="4837" builtinId="9" hidden="1"/>
    <cellStyle name="Followed Hyperlink" xfId="4901" builtinId="9" hidden="1"/>
    <cellStyle name="Followed Hyperlink" xfId="4965" builtinId="9" hidden="1"/>
    <cellStyle name="Followed Hyperlink" xfId="5029" builtinId="9" hidden="1"/>
    <cellStyle name="Followed Hyperlink" xfId="5093" builtinId="9" hidden="1"/>
    <cellStyle name="Followed Hyperlink" xfId="5157" builtinId="9" hidden="1"/>
    <cellStyle name="Followed Hyperlink" xfId="5221" builtinId="9" hidden="1"/>
    <cellStyle name="Followed Hyperlink" xfId="5285" builtinId="9" hidden="1"/>
    <cellStyle name="Followed Hyperlink" xfId="5349" builtinId="9" hidden="1"/>
    <cellStyle name="Followed Hyperlink" xfId="5413" builtinId="9" hidden="1"/>
    <cellStyle name="Followed Hyperlink" xfId="5477" builtinId="9" hidden="1"/>
    <cellStyle name="Followed Hyperlink" xfId="5541" builtinId="9" hidden="1"/>
    <cellStyle name="Followed Hyperlink" xfId="5605" builtinId="9" hidden="1"/>
    <cellStyle name="Followed Hyperlink" xfId="5669" builtinId="9" hidden="1"/>
    <cellStyle name="Followed Hyperlink" xfId="5733" builtinId="9" hidden="1"/>
    <cellStyle name="Followed Hyperlink" xfId="5797" builtinId="9" hidden="1"/>
    <cellStyle name="Followed Hyperlink" xfId="5861" builtinId="9" hidden="1"/>
    <cellStyle name="Followed Hyperlink" xfId="5925" builtinId="9" hidden="1"/>
    <cellStyle name="Followed Hyperlink" xfId="5989" builtinId="9" hidden="1"/>
    <cellStyle name="Followed Hyperlink" xfId="6053" builtinId="9" hidden="1"/>
    <cellStyle name="Followed Hyperlink" xfId="6117" builtinId="9" hidden="1"/>
    <cellStyle name="Followed Hyperlink" xfId="6181" builtinId="9" hidden="1"/>
    <cellStyle name="Followed Hyperlink" xfId="6245" builtinId="9" hidden="1"/>
    <cellStyle name="Followed Hyperlink" xfId="6309" builtinId="9" hidden="1"/>
    <cellStyle name="Followed Hyperlink" xfId="6373" builtinId="9" hidden="1"/>
    <cellStyle name="Followed Hyperlink" xfId="6437" builtinId="9" hidden="1"/>
    <cellStyle name="Followed Hyperlink" xfId="6501" builtinId="9" hidden="1"/>
    <cellStyle name="Followed Hyperlink" xfId="6547" builtinId="9" hidden="1"/>
    <cellStyle name="Followed Hyperlink" xfId="6483" builtinId="9" hidden="1"/>
    <cellStyle name="Followed Hyperlink" xfId="6419" builtinId="9" hidden="1"/>
    <cellStyle name="Followed Hyperlink" xfId="6355" builtinId="9" hidden="1"/>
    <cellStyle name="Followed Hyperlink" xfId="6291" builtinId="9" hidden="1"/>
    <cellStyle name="Followed Hyperlink" xfId="6227" builtinId="9" hidden="1"/>
    <cellStyle name="Followed Hyperlink" xfId="6163" builtinId="9" hidden="1"/>
    <cellStyle name="Followed Hyperlink" xfId="6099" builtinId="9" hidden="1"/>
    <cellStyle name="Followed Hyperlink" xfId="6035" builtinId="9" hidden="1"/>
    <cellStyle name="Followed Hyperlink" xfId="5971" builtinId="9" hidden="1"/>
    <cellStyle name="Followed Hyperlink" xfId="5907" builtinId="9" hidden="1"/>
    <cellStyle name="Followed Hyperlink" xfId="5843" builtinId="9" hidden="1"/>
    <cellStyle name="Followed Hyperlink" xfId="5779" builtinId="9" hidden="1"/>
    <cellStyle name="Followed Hyperlink" xfId="5715" builtinId="9" hidden="1"/>
    <cellStyle name="Followed Hyperlink" xfId="5651" builtinId="9" hidden="1"/>
    <cellStyle name="Followed Hyperlink" xfId="5587" builtinId="9" hidden="1"/>
    <cellStyle name="Followed Hyperlink" xfId="5523" builtinId="9" hidden="1"/>
    <cellStyle name="Followed Hyperlink" xfId="5459" builtinId="9" hidden="1"/>
    <cellStyle name="Followed Hyperlink" xfId="5395" builtinId="9" hidden="1"/>
    <cellStyle name="Followed Hyperlink" xfId="5331" builtinId="9" hidden="1"/>
    <cellStyle name="Followed Hyperlink" xfId="5267" builtinId="9" hidden="1"/>
    <cellStyle name="Followed Hyperlink" xfId="5203" builtinId="9" hidden="1"/>
    <cellStyle name="Followed Hyperlink" xfId="5139" builtinId="9" hidden="1"/>
    <cellStyle name="Followed Hyperlink" xfId="5075" builtinId="9" hidden="1"/>
    <cellStyle name="Followed Hyperlink" xfId="5011" builtinId="9" hidden="1"/>
    <cellStyle name="Followed Hyperlink" xfId="4947" builtinId="9" hidden="1"/>
    <cellStyle name="Followed Hyperlink" xfId="4883" builtinId="9" hidden="1"/>
    <cellStyle name="Followed Hyperlink" xfId="4819" builtinId="9" hidden="1"/>
    <cellStyle name="Followed Hyperlink" xfId="4755" builtinId="9" hidden="1"/>
    <cellStyle name="Followed Hyperlink" xfId="4691" builtinId="9" hidden="1"/>
    <cellStyle name="Followed Hyperlink" xfId="4627" builtinId="9" hidden="1"/>
    <cellStyle name="Followed Hyperlink" xfId="4563" builtinId="9" hidden="1"/>
    <cellStyle name="Followed Hyperlink" xfId="4499" builtinId="9" hidden="1"/>
    <cellStyle name="Followed Hyperlink" xfId="4435" builtinId="9" hidden="1"/>
    <cellStyle name="Followed Hyperlink" xfId="4371" builtinId="9" hidden="1"/>
    <cellStyle name="Followed Hyperlink" xfId="4307" builtinId="9" hidden="1"/>
    <cellStyle name="Followed Hyperlink" xfId="4243" builtinId="9" hidden="1"/>
    <cellStyle name="Followed Hyperlink" xfId="4179" builtinId="9" hidden="1"/>
    <cellStyle name="Followed Hyperlink" xfId="4115" builtinId="9" hidden="1"/>
    <cellStyle name="Followed Hyperlink" xfId="4051" builtinId="9" hidden="1"/>
    <cellStyle name="Followed Hyperlink" xfId="3987" builtinId="9" hidden="1"/>
    <cellStyle name="Followed Hyperlink" xfId="3923" builtinId="9" hidden="1"/>
    <cellStyle name="Followed Hyperlink" xfId="3859" builtinId="9" hidden="1"/>
    <cellStyle name="Followed Hyperlink" xfId="3795" builtinId="9" hidden="1"/>
    <cellStyle name="Followed Hyperlink" xfId="3731" builtinId="9" hidden="1"/>
    <cellStyle name="Followed Hyperlink" xfId="3667" builtinId="9" hidden="1"/>
    <cellStyle name="Followed Hyperlink" xfId="3603" builtinId="9" hidden="1"/>
    <cellStyle name="Followed Hyperlink" xfId="3539" builtinId="9" hidden="1"/>
    <cellStyle name="Followed Hyperlink" xfId="3475" builtinId="9" hidden="1"/>
    <cellStyle name="Followed Hyperlink" xfId="3411" builtinId="9" hidden="1"/>
    <cellStyle name="Followed Hyperlink" xfId="3347" builtinId="9" hidden="1"/>
    <cellStyle name="Followed Hyperlink" xfId="3283" builtinId="9" hidden="1"/>
    <cellStyle name="Followed Hyperlink" xfId="3219" builtinId="9" hidden="1"/>
    <cellStyle name="Followed Hyperlink" xfId="3155" builtinId="9" hidden="1"/>
    <cellStyle name="Followed Hyperlink" xfId="3091" builtinId="9" hidden="1"/>
    <cellStyle name="Followed Hyperlink" xfId="3027" builtinId="9" hidden="1"/>
    <cellStyle name="Followed Hyperlink" xfId="2963" builtinId="9" hidden="1"/>
    <cellStyle name="Followed Hyperlink" xfId="2899" builtinId="9" hidden="1"/>
    <cellStyle name="Followed Hyperlink" xfId="2835" builtinId="9" hidden="1"/>
    <cellStyle name="Followed Hyperlink" xfId="2771" builtinId="9" hidden="1"/>
    <cellStyle name="Followed Hyperlink" xfId="2707" builtinId="9" hidden="1"/>
    <cellStyle name="Followed Hyperlink" xfId="2643" builtinId="9" hidden="1"/>
    <cellStyle name="Followed Hyperlink" xfId="2579" builtinId="9" hidden="1"/>
    <cellStyle name="Followed Hyperlink" xfId="2515" builtinId="9" hidden="1"/>
    <cellStyle name="Followed Hyperlink" xfId="2451" builtinId="9" hidden="1"/>
    <cellStyle name="Followed Hyperlink" xfId="2387" builtinId="9" hidden="1"/>
    <cellStyle name="Followed Hyperlink" xfId="2323" builtinId="9" hidden="1"/>
    <cellStyle name="Followed Hyperlink" xfId="2259" builtinId="9" hidden="1"/>
    <cellStyle name="Followed Hyperlink" xfId="2195" builtinId="9" hidden="1"/>
    <cellStyle name="Followed Hyperlink" xfId="2131" builtinId="9" hidden="1"/>
    <cellStyle name="Followed Hyperlink" xfId="2067" builtinId="9" hidden="1"/>
    <cellStyle name="Followed Hyperlink" xfId="2003" builtinId="9" hidden="1"/>
    <cellStyle name="Followed Hyperlink" xfId="1939" builtinId="9" hidden="1"/>
    <cellStyle name="Followed Hyperlink" xfId="1875" builtinId="9" hidden="1"/>
    <cellStyle name="Followed Hyperlink" xfId="1811" builtinId="9" hidden="1"/>
    <cellStyle name="Followed Hyperlink" xfId="1747" builtinId="9" hidden="1"/>
    <cellStyle name="Followed Hyperlink" xfId="1683" builtinId="9" hidden="1"/>
    <cellStyle name="Followed Hyperlink" xfId="1619" builtinId="9" hidden="1"/>
    <cellStyle name="Followed Hyperlink" xfId="1555" builtinId="9" hidden="1"/>
    <cellStyle name="Followed Hyperlink" xfId="1491" builtinId="9" hidden="1"/>
    <cellStyle name="Followed Hyperlink" xfId="1427" builtinId="9" hidden="1"/>
    <cellStyle name="Followed Hyperlink" xfId="1363" builtinId="9" hidden="1"/>
    <cellStyle name="Followed Hyperlink" xfId="1299" builtinId="9" hidden="1"/>
    <cellStyle name="Followed Hyperlink" xfId="1235" builtinId="9" hidden="1"/>
    <cellStyle name="Followed Hyperlink" xfId="1171" builtinId="9" hidden="1"/>
    <cellStyle name="Followed Hyperlink" xfId="1107" builtinId="9" hidden="1"/>
    <cellStyle name="Followed Hyperlink" xfId="1042" builtinId="9" hidden="1"/>
    <cellStyle name="Followed Hyperlink" xfId="978" builtinId="9" hidden="1"/>
    <cellStyle name="Followed Hyperlink" xfId="914" builtinId="9" hidden="1"/>
    <cellStyle name="Followed Hyperlink" xfId="850" builtinId="9" hidden="1"/>
    <cellStyle name="Followed Hyperlink" xfId="786" builtinId="9" hidden="1"/>
    <cellStyle name="Followed Hyperlink" xfId="722" builtinId="9" hidden="1"/>
    <cellStyle name="Followed Hyperlink" xfId="658" builtinId="9" hidden="1"/>
    <cellStyle name="Followed Hyperlink" xfId="594" builtinId="9" hidden="1"/>
    <cellStyle name="Followed Hyperlink" xfId="530" builtinId="9" hidden="1"/>
    <cellStyle name="Followed Hyperlink" xfId="466" builtinId="9" hidden="1"/>
    <cellStyle name="Followed Hyperlink" xfId="402" builtinId="9" hidden="1"/>
    <cellStyle name="Followed Hyperlink" xfId="338" builtinId="9" hidden="1"/>
    <cellStyle name="Followed Hyperlink" xfId="274" builtinId="9" hidden="1"/>
    <cellStyle name="Followed Hyperlink" xfId="210" builtinId="9" hidden="1"/>
    <cellStyle name="Followed Hyperlink" xfId="146" builtinId="9" hidden="1"/>
    <cellStyle name="Followed Hyperlink" xfId="82" builtinId="9" hidden="1"/>
    <cellStyle name="Followed Hyperlink" xfId="40" builtinId="9" hidden="1"/>
    <cellStyle name="Followed Hyperlink" xfId="6" builtinId="9" hidden="1"/>
    <cellStyle name="Followed Hyperlink" xfId="48" builtinId="9" hidden="1"/>
    <cellStyle name="Followed Hyperlink" xfId="70" builtinId="9" hidden="1"/>
    <cellStyle name="Followed Hyperlink" xfId="134" builtinId="9" hidden="1"/>
    <cellStyle name="Followed Hyperlink" xfId="198" builtinId="9" hidden="1"/>
    <cellStyle name="Followed Hyperlink" xfId="262" builtinId="9" hidden="1"/>
    <cellStyle name="Followed Hyperlink" xfId="326" builtinId="9" hidden="1"/>
    <cellStyle name="Followed Hyperlink" xfId="390" builtinId="9" hidden="1"/>
    <cellStyle name="Followed Hyperlink" xfId="454" builtinId="9" hidden="1"/>
    <cellStyle name="Followed Hyperlink" xfId="518" builtinId="9" hidden="1"/>
    <cellStyle name="Followed Hyperlink" xfId="582" builtinId="9" hidden="1"/>
    <cellStyle name="Followed Hyperlink" xfId="646" builtinId="9" hidden="1"/>
    <cellStyle name="Followed Hyperlink" xfId="710" builtinId="9" hidden="1"/>
    <cellStyle name="Followed Hyperlink" xfId="774" builtinId="9" hidden="1"/>
    <cellStyle name="Followed Hyperlink" xfId="838" builtinId="9" hidden="1"/>
    <cellStyle name="Followed Hyperlink" xfId="902" builtinId="9" hidden="1"/>
    <cellStyle name="Followed Hyperlink" xfId="966" builtinId="9" hidden="1"/>
    <cellStyle name="Followed Hyperlink" xfId="1030" builtinId="9" hidden="1"/>
    <cellStyle name="Followed Hyperlink" xfId="1095" builtinId="9" hidden="1"/>
    <cellStyle name="Followed Hyperlink" xfId="1159" builtinId="9" hidden="1"/>
    <cellStyle name="Followed Hyperlink" xfId="1223" builtinId="9" hidden="1"/>
    <cellStyle name="Followed Hyperlink" xfId="1287" builtinId="9" hidden="1"/>
    <cellStyle name="Followed Hyperlink" xfId="1351" builtinId="9" hidden="1"/>
    <cellStyle name="Followed Hyperlink" xfId="1415" builtinId="9" hidden="1"/>
    <cellStyle name="Followed Hyperlink" xfId="1479" builtinId="9" hidden="1"/>
    <cellStyle name="Followed Hyperlink" xfId="1543" builtinId="9" hidden="1"/>
    <cellStyle name="Followed Hyperlink" xfId="1607" builtinId="9" hidden="1"/>
    <cellStyle name="Followed Hyperlink" xfId="1671" builtinId="9" hidden="1"/>
    <cellStyle name="Followed Hyperlink" xfId="1735" builtinId="9" hidden="1"/>
    <cellStyle name="Followed Hyperlink" xfId="1799" builtinId="9" hidden="1"/>
    <cellStyle name="Followed Hyperlink" xfId="1863" builtinId="9" hidden="1"/>
    <cellStyle name="Followed Hyperlink" xfId="1927" builtinId="9" hidden="1"/>
    <cellStyle name="Followed Hyperlink" xfId="1991" builtinId="9" hidden="1"/>
    <cellStyle name="Followed Hyperlink" xfId="2055" builtinId="9" hidden="1"/>
    <cellStyle name="Followed Hyperlink" xfId="2119" builtinId="9" hidden="1"/>
    <cellStyle name="Followed Hyperlink" xfId="2183" builtinId="9" hidden="1"/>
    <cellStyle name="Followed Hyperlink" xfId="2247" builtinId="9" hidden="1"/>
    <cellStyle name="Followed Hyperlink" xfId="2311" builtinId="9" hidden="1"/>
    <cellStyle name="Followed Hyperlink" xfId="2375" builtinId="9" hidden="1"/>
    <cellStyle name="Followed Hyperlink" xfId="2439" builtinId="9" hidden="1"/>
    <cellStyle name="Followed Hyperlink" xfId="2503" builtinId="9" hidden="1"/>
    <cellStyle name="Followed Hyperlink" xfId="2567" builtinId="9" hidden="1"/>
    <cellStyle name="Followed Hyperlink" xfId="2631" builtinId="9" hidden="1"/>
    <cellStyle name="Followed Hyperlink" xfId="2695" builtinId="9" hidden="1"/>
    <cellStyle name="Followed Hyperlink" xfId="2759" builtinId="9" hidden="1"/>
    <cellStyle name="Followed Hyperlink" xfId="2823" builtinId="9" hidden="1"/>
    <cellStyle name="Followed Hyperlink" xfId="2887" builtinId="9" hidden="1"/>
    <cellStyle name="Followed Hyperlink" xfId="2951" builtinId="9" hidden="1"/>
    <cellStyle name="Followed Hyperlink" xfId="3015" builtinId="9" hidden="1"/>
    <cellStyle name="Followed Hyperlink" xfId="3079" builtinId="9" hidden="1"/>
    <cellStyle name="Followed Hyperlink" xfId="3143" builtinId="9" hidden="1"/>
    <cellStyle name="Followed Hyperlink" xfId="3207" builtinId="9" hidden="1"/>
    <cellStyle name="Followed Hyperlink" xfId="3271" builtinId="9" hidden="1"/>
    <cellStyle name="Followed Hyperlink" xfId="3335" builtinId="9" hidden="1"/>
    <cellStyle name="Followed Hyperlink" xfId="3399" builtinId="9" hidden="1"/>
    <cellStyle name="Followed Hyperlink" xfId="3463" builtinId="9" hidden="1"/>
    <cellStyle name="Followed Hyperlink" xfId="3527" builtinId="9" hidden="1"/>
    <cellStyle name="Followed Hyperlink" xfId="3591" builtinId="9" hidden="1"/>
    <cellStyle name="Followed Hyperlink" xfId="3655" builtinId="9" hidden="1"/>
    <cellStyle name="Followed Hyperlink" xfId="3719" builtinId="9" hidden="1"/>
    <cellStyle name="Followed Hyperlink" xfId="3783" builtinId="9" hidden="1"/>
    <cellStyle name="Followed Hyperlink" xfId="3847" builtinId="9" hidden="1"/>
    <cellStyle name="Followed Hyperlink" xfId="3911" builtinId="9" hidden="1"/>
    <cellStyle name="Followed Hyperlink" xfId="3975" builtinId="9" hidden="1"/>
    <cellStyle name="Followed Hyperlink" xfId="4039" builtinId="9" hidden="1"/>
    <cellStyle name="Followed Hyperlink" xfId="4103" builtinId="9" hidden="1"/>
    <cellStyle name="Followed Hyperlink" xfId="4167" builtinId="9" hidden="1"/>
    <cellStyle name="Followed Hyperlink" xfId="4231" builtinId="9" hidden="1"/>
    <cellStyle name="Followed Hyperlink" xfId="4295" builtinId="9" hidden="1"/>
    <cellStyle name="Followed Hyperlink" xfId="4359" builtinId="9" hidden="1"/>
    <cellStyle name="Followed Hyperlink" xfId="4423" builtinId="9" hidden="1"/>
    <cellStyle name="Followed Hyperlink" xfId="4487" builtinId="9" hidden="1"/>
    <cellStyle name="Followed Hyperlink" xfId="4551" builtinId="9" hidden="1"/>
    <cellStyle name="Followed Hyperlink" xfId="4615" builtinId="9" hidden="1"/>
    <cellStyle name="Followed Hyperlink" xfId="4679" builtinId="9" hidden="1"/>
    <cellStyle name="Followed Hyperlink" xfId="4743" builtinId="9" hidden="1"/>
    <cellStyle name="Followed Hyperlink" xfId="4807" builtinId="9" hidden="1"/>
    <cellStyle name="Followed Hyperlink" xfId="4871" builtinId="9" hidden="1"/>
    <cellStyle name="Followed Hyperlink" xfId="4935" builtinId="9" hidden="1"/>
    <cellStyle name="Followed Hyperlink" xfId="4999" builtinId="9" hidden="1"/>
    <cellStyle name="Followed Hyperlink" xfId="5063" builtinId="9" hidden="1"/>
    <cellStyle name="Followed Hyperlink" xfId="5127" builtinId="9" hidden="1"/>
    <cellStyle name="Followed Hyperlink" xfId="5191" builtinId="9" hidden="1"/>
    <cellStyle name="Followed Hyperlink" xfId="5255" builtinId="9" hidden="1"/>
    <cellStyle name="Followed Hyperlink" xfId="5319" builtinId="9" hidden="1"/>
    <cellStyle name="Followed Hyperlink" xfId="5383" builtinId="9" hidden="1"/>
    <cellStyle name="Followed Hyperlink" xfId="5447" builtinId="9" hidden="1"/>
    <cellStyle name="Followed Hyperlink" xfId="5511" builtinId="9" hidden="1"/>
    <cellStyle name="Followed Hyperlink" xfId="5575" builtinId="9" hidden="1"/>
    <cellStyle name="Followed Hyperlink" xfId="5639" builtinId="9" hidden="1"/>
    <cellStyle name="Followed Hyperlink" xfId="5703" builtinId="9" hidden="1"/>
    <cellStyle name="Followed Hyperlink" xfId="5767" builtinId="9" hidden="1"/>
    <cellStyle name="Followed Hyperlink" xfId="5831" builtinId="9" hidden="1"/>
    <cellStyle name="Followed Hyperlink" xfId="5895" builtinId="9" hidden="1"/>
    <cellStyle name="Followed Hyperlink" xfId="5959" builtinId="9" hidden="1"/>
    <cellStyle name="Followed Hyperlink" xfId="6023" builtinId="9" hidden="1"/>
    <cellStyle name="Followed Hyperlink" xfId="6087" builtinId="9" hidden="1"/>
    <cellStyle name="Followed Hyperlink" xfId="6151" builtinId="9" hidden="1"/>
    <cellStyle name="Followed Hyperlink" xfId="6215" builtinId="9" hidden="1"/>
    <cellStyle name="Followed Hyperlink" xfId="6279" builtinId="9" hidden="1"/>
    <cellStyle name="Followed Hyperlink" xfId="6343" builtinId="9" hidden="1"/>
    <cellStyle name="Followed Hyperlink" xfId="6407" builtinId="9" hidden="1"/>
    <cellStyle name="Followed Hyperlink" xfId="6471" builtinId="9" hidden="1"/>
    <cellStyle name="Followed Hyperlink" xfId="6535" builtinId="9" hidden="1"/>
    <cellStyle name="Followed Hyperlink" xfId="6513" builtinId="9" hidden="1"/>
    <cellStyle name="Followed Hyperlink" xfId="6449" builtinId="9" hidden="1"/>
    <cellStyle name="Followed Hyperlink" xfId="6385" builtinId="9" hidden="1"/>
    <cellStyle name="Followed Hyperlink" xfId="6321" builtinId="9" hidden="1"/>
    <cellStyle name="Followed Hyperlink" xfId="6257" builtinId="9" hidden="1"/>
    <cellStyle name="Followed Hyperlink" xfId="6193" builtinId="9" hidden="1"/>
    <cellStyle name="Followed Hyperlink" xfId="6129" builtinId="9" hidden="1"/>
    <cellStyle name="Followed Hyperlink" xfId="6065" builtinId="9" hidden="1"/>
    <cellStyle name="Followed Hyperlink" xfId="6001" builtinId="9" hidden="1"/>
    <cellStyle name="Followed Hyperlink" xfId="5937" builtinId="9" hidden="1"/>
    <cellStyle name="Followed Hyperlink" xfId="5873" builtinId="9" hidden="1"/>
    <cellStyle name="Followed Hyperlink" xfId="5809" builtinId="9" hidden="1"/>
    <cellStyle name="Followed Hyperlink" xfId="5745" builtinId="9" hidden="1"/>
    <cellStyle name="Followed Hyperlink" xfId="5681" builtinId="9" hidden="1"/>
    <cellStyle name="Followed Hyperlink" xfId="5617" builtinId="9" hidden="1"/>
    <cellStyle name="Followed Hyperlink" xfId="5553" builtinId="9" hidden="1"/>
    <cellStyle name="Followed Hyperlink" xfId="5489" builtinId="9" hidden="1"/>
    <cellStyle name="Followed Hyperlink" xfId="5425" builtinId="9" hidden="1"/>
    <cellStyle name="Followed Hyperlink" xfId="5361" builtinId="9" hidden="1"/>
    <cellStyle name="Followed Hyperlink" xfId="5297" builtinId="9" hidden="1"/>
    <cellStyle name="Followed Hyperlink" xfId="5233" builtinId="9" hidden="1"/>
    <cellStyle name="Followed Hyperlink" xfId="5169" builtinId="9" hidden="1"/>
    <cellStyle name="Followed Hyperlink" xfId="5105" builtinId="9" hidden="1"/>
    <cellStyle name="Followed Hyperlink" xfId="5041" builtinId="9" hidden="1"/>
    <cellStyle name="Followed Hyperlink" xfId="4977" builtinId="9" hidden="1"/>
    <cellStyle name="Followed Hyperlink" xfId="4913" builtinId="9" hidden="1"/>
    <cellStyle name="Followed Hyperlink" xfId="4849" builtinId="9" hidden="1"/>
    <cellStyle name="Followed Hyperlink" xfId="4785" builtinId="9" hidden="1"/>
    <cellStyle name="Followed Hyperlink" xfId="4721" builtinId="9" hidden="1"/>
    <cellStyle name="Followed Hyperlink" xfId="4657" builtinId="9" hidden="1"/>
    <cellStyle name="Followed Hyperlink" xfId="4593" builtinId="9" hidden="1"/>
    <cellStyle name="Followed Hyperlink" xfId="4529" builtinId="9" hidden="1"/>
    <cellStyle name="Followed Hyperlink" xfId="4465" builtinId="9" hidden="1"/>
    <cellStyle name="Followed Hyperlink" xfId="4401" builtinId="9" hidden="1"/>
    <cellStyle name="Followed Hyperlink" xfId="4337" builtinId="9" hidden="1"/>
    <cellStyle name="Followed Hyperlink" xfId="4273" builtinId="9" hidden="1"/>
    <cellStyle name="Followed Hyperlink" xfId="4209" builtinId="9" hidden="1"/>
    <cellStyle name="Followed Hyperlink" xfId="4145" builtinId="9" hidden="1"/>
    <cellStyle name="Followed Hyperlink" xfId="4081" builtinId="9" hidden="1"/>
    <cellStyle name="Followed Hyperlink" xfId="4017" builtinId="9" hidden="1"/>
    <cellStyle name="Followed Hyperlink" xfId="3953" builtinId="9" hidden="1"/>
    <cellStyle name="Followed Hyperlink" xfId="3889" builtinId="9" hidden="1"/>
    <cellStyle name="Followed Hyperlink" xfId="3825" builtinId="9" hidden="1"/>
    <cellStyle name="Followed Hyperlink" xfId="3761" builtinId="9" hidden="1"/>
    <cellStyle name="Followed Hyperlink" xfId="3697" builtinId="9" hidden="1"/>
    <cellStyle name="Followed Hyperlink" xfId="3633" builtinId="9" hidden="1"/>
    <cellStyle name="Followed Hyperlink" xfId="3569" builtinId="9" hidden="1"/>
    <cellStyle name="Followed Hyperlink" xfId="3505" builtinId="9" hidden="1"/>
    <cellStyle name="Followed Hyperlink" xfId="3441" builtinId="9" hidden="1"/>
    <cellStyle name="Followed Hyperlink" xfId="3377" builtinId="9" hidden="1"/>
    <cellStyle name="Followed Hyperlink" xfId="3313" builtinId="9" hidden="1"/>
    <cellStyle name="Followed Hyperlink" xfId="3249" builtinId="9" hidden="1"/>
    <cellStyle name="Followed Hyperlink" xfId="3185" builtinId="9" hidden="1"/>
    <cellStyle name="Followed Hyperlink" xfId="3121" builtinId="9" hidden="1"/>
    <cellStyle name="Followed Hyperlink" xfId="3057" builtinId="9" hidden="1"/>
    <cellStyle name="Followed Hyperlink" xfId="2993" builtinId="9" hidden="1"/>
    <cellStyle name="Followed Hyperlink" xfId="2929" builtinId="9" hidden="1"/>
    <cellStyle name="Followed Hyperlink" xfId="2865" builtinId="9" hidden="1"/>
    <cellStyle name="Followed Hyperlink" xfId="2801" builtinId="9" hidden="1"/>
    <cellStyle name="Followed Hyperlink" xfId="2737" builtinId="9" hidden="1"/>
    <cellStyle name="Followed Hyperlink" xfId="2673" builtinId="9" hidden="1"/>
    <cellStyle name="Followed Hyperlink" xfId="2609" builtinId="9" hidden="1"/>
    <cellStyle name="Followed Hyperlink" xfId="2545" builtinId="9" hidden="1"/>
    <cellStyle name="Followed Hyperlink" xfId="2481" builtinId="9" hidden="1"/>
    <cellStyle name="Followed Hyperlink" xfId="2417" builtinId="9" hidden="1"/>
    <cellStyle name="Followed Hyperlink" xfId="2353" builtinId="9" hidden="1"/>
    <cellStyle name="Followed Hyperlink" xfId="2289" builtinId="9" hidden="1"/>
    <cellStyle name="Followed Hyperlink" xfId="2225" builtinId="9" hidden="1"/>
    <cellStyle name="Followed Hyperlink" xfId="2161" builtinId="9" hidden="1"/>
    <cellStyle name="Followed Hyperlink" xfId="2097" builtinId="9" hidden="1"/>
    <cellStyle name="Followed Hyperlink" xfId="2033" builtinId="9" hidden="1"/>
    <cellStyle name="Followed Hyperlink" xfId="1969" builtinId="9" hidden="1"/>
    <cellStyle name="Followed Hyperlink" xfId="1905" builtinId="9" hidden="1"/>
    <cellStyle name="Followed Hyperlink" xfId="1841" builtinId="9" hidden="1"/>
    <cellStyle name="Followed Hyperlink" xfId="1777" builtinId="9" hidden="1"/>
    <cellStyle name="Followed Hyperlink" xfId="1713" builtinId="9" hidden="1"/>
    <cellStyle name="Followed Hyperlink" xfId="1649" builtinId="9" hidden="1"/>
    <cellStyle name="Followed Hyperlink" xfId="1585" builtinId="9" hidden="1"/>
    <cellStyle name="Followed Hyperlink" xfId="1521" builtinId="9" hidden="1"/>
    <cellStyle name="Followed Hyperlink" xfId="1457" builtinId="9" hidden="1"/>
    <cellStyle name="Followed Hyperlink" xfId="1393" builtinId="9" hidden="1"/>
    <cellStyle name="Followed Hyperlink" xfId="1329" builtinId="9" hidden="1"/>
    <cellStyle name="Followed Hyperlink" xfId="1265" builtinId="9" hidden="1"/>
    <cellStyle name="Followed Hyperlink" xfId="1201" builtinId="9" hidden="1"/>
    <cellStyle name="Followed Hyperlink" xfId="1137" builtinId="9" hidden="1"/>
    <cellStyle name="Followed Hyperlink" xfId="1072" builtinId="9" hidden="1"/>
    <cellStyle name="Followed Hyperlink" xfId="1008" builtinId="9" hidden="1"/>
    <cellStyle name="Followed Hyperlink" xfId="944" builtinId="9" hidden="1"/>
    <cellStyle name="Followed Hyperlink" xfId="880" builtinId="9" hidden="1"/>
    <cellStyle name="Followed Hyperlink" xfId="816" builtinId="9" hidden="1"/>
    <cellStyle name="Followed Hyperlink" xfId="752" builtinId="9" hidden="1"/>
    <cellStyle name="Followed Hyperlink" xfId="688" builtinId="9" hidden="1"/>
    <cellStyle name="Followed Hyperlink" xfId="624" builtinId="9" hidden="1"/>
    <cellStyle name="Followed Hyperlink" xfId="560" builtinId="9" hidden="1"/>
    <cellStyle name="Followed Hyperlink" xfId="496" builtinId="9" hidden="1"/>
    <cellStyle name="Followed Hyperlink" xfId="432" builtinId="9" hidden="1"/>
    <cellStyle name="Followed Hyperlink" xfId="368" builtinId="9" hidden="1"/>
    <cellStyle name="Followed Hyperlink" xfId="304" builtinId="9" hidden="1"/>
    <cellStyle name="Followed Hyperlink" xfId="240" builtinId="9" hidden="1"/>
    <cellStyle name="Followed Hyperlink" xfId="176" builtinId="9" hidden="1"/>
    <cellStyle name="Followed Hyperlink" xfId="116" builtinId="9" hidden="1"/>
    <cellStyle name="Followed Hyperlink" xfId="152" builtinId="9" hidden="1"/>
    <cellStyle name="Followed Hyperlink" xfId="84" builtinId="9" hidden="1"/>
    <cellStyle name="Followed Hyperlink" xfId="72" builtinId="9" hidden="1"/>
    <cellStyle name="Followed Hyperlink" xfId="136" builtinId="9" hidden="1"/>
    <cellStyle name="Followed Hyperlink" xfId="124" builtinId="9" hidden="1"/>
    <cellStyle name="Followed Hyperlink" xfId="168" builtinId="9" hidden="1"/>
    <cellStyle name="Followed Hyperlink" xfId="232" builtinId="9" hidden="1"/>
    <cellStyle name="Followed Hyperlink" xfId="296" builtinId="9" hidden="1"/>
    <cellStyle name="Followed Hyperlink" xfId="360" builtinId="9" hidden="1"/>
    <cellStyle name="Followed Hyperlink" xfId="424" builtinId="9" hidden="1"/>
    <cellStyle name="Followed Hyperlink" xfId="488" builtinId="9" hidden="1"/>
    <cellStyle name="Followed Hyperlink" xfId="552" builtinId="9" hidden="1"/>
    <cellStyle name="Followed Hyperlink" xfId="616" builtinId="9" hidden="1"/>
    <cellStyle name="Followed Hyperlink" xfId="680" builtinId="9" hidden="1"/>
    <cellStyle name="Followed Hyperlink" xfId="744" builtinId="9" hidden="1"/>
    <cellStyle name="Followed Hyperlink" xfId="808" builtinId="9" hidden="1"/>
    <cellStyle name="Followed Hyperlink" xfId="872" builtinId="9" hidden="1"/>
    <cellStyle name="Followed Hyperlink" xfId="936" builtinId="9" hidden="1"/>
    <cellStyle name="Followed Hyperlink" xfId="1000" builtinId="9" hidden="1"/>
    <cellStyle name="Followed Hyperlink" xfId="1064" builtinId="9" hidden="1"/>
    <cellStyle name="Followed Hyperlink" xfId="1129" builtinId="9" hidden="1"/>
    <cellStyle name="Followed Hyperlink" xfId="1193" builtinId="9" hidden="1"/>
    <cellStyle name="Followed Hyperlink" xfId="1257" builtinId="9" hidden="1"/>
    <cellStyle name="Followed Hyperlink" xfId="1321" builtinId="9" hidden="1"/>
    <cellStyle name="Followed Hyperlink" xfId="1385" builtinId="9" hidden="1"/>
    <cellStyle name="Followed Hyperlink" xfId="1449" builtinId="9" hidden="1"/>
    <cellStyle name="Followed Hyperlink" xfId="1513" builtinId="9" hidden="1"/>
    <cellStyle name="Followed Hyperlink" xfId="1577" builtinId="9" hidden="1"/>
    <cellStyle name="Followed Hyperlink" xfId="1641" builtinId="9" hidden="1"/>
    <cellStyle name="Followed Hyperlink" xfId="1705" builtinId="9" hidden="1"/>
    <cellStyle name="Followed Hyperlink" xfId="1769" builtinId="9" hidden="1"/>
    <cellStyle name="Followed Hyperlink" xfId="1833" builtinId="9" hidden="1"/>
    <cellStyle name="Followed Hyperlink" xfId="1897" builtinId="9" hidden="1"/>
    <cellStyle name="Followed Hyperlink" xfId="1961" builtinId="9" hidden="1"/>
    <cellStyle name="Followed Hyperlink" xfId="2025" builtinId="9" hidden="1"/>
    <cellStyle name="Followed Hyperlink" xfId="2089" builtinId="9" hidden="1"/>
    <cellStyle name="Followed Hyperlink" xfId="2153" builtinId="9" hidden="1"/>
    <cellStyle name="Followed Hyperlink" xfId="2217" builtinId="9" hidden="1"/>
    <cellStyle name="Followed Hyperlink" xfId="2281" builtinId="9" hidden="1"/>
    <cellStyle name="Followed Hyperlink" xfId="2345" builtinId="9" hidden="1"/>
    <cellStyle name="Followed Hyperlink" xfId="2409" builtinId="9" hidden="1"/>
    <cellStyle name="Followed Hyperlink" xfId="2473" builtinId="9" hidden="1"/>
    <cellStyle name="Followed Hyperlink" xfId="2537" builtinId="9" hidden="1"/>
    <cellStyle name="Followed Hyperlink" xfId="2601" builtinId="9" hidden="1"/>
    <cellStyle name="Followed Hyperlink" xfId="2665" builtinId="9" hidden="1"/>
    <cellStyle name="Followed Hyperlink" xfId="2729" builtinId="9" hidden="1"/>
    <cellStyle name="Followed Hyperlink" xfId="2793" builtinId="9" hidden="1"/>
    <cellStyle name="Followed Hyperlink" xfId="2857" builtinId="9" hidden="1"/>
    <cellStyle name="Followed Hyperlink" xfId="2921" builtinId="9" hidden="1"/>
    <cellStyle name="Followed Hyperlink" xfId="2985" builtinId="9" hidden="1"/>
    <cellStyle name="Followed Hyperlink" xfId="3049" builtinId="9" hidden="1"/>
    <cellStyle name="Followed Hyperlink" xfId="3113" builtinId="9" hidden="1"/>
    <cellStyle name="Followed Hyperlink" xfId="3177" builtinId="9" hidden="1"/>
    <cellStyle name="Followed Hyperlink" xfId="3241" builtinId="9" hidden="1"/>
    <cellStyle name="Followed Hyperlink" xfId="3305" builtinId="9" hidden="1"/>
    <cellStyle name="Followed Hyperlink" xfId="3369" builtinId="9" hidden="1"/>
    <cellStyle name="Followed Hyperlink" xfId="3433" builtinId="9" hidden="1"/>
    <cellStyle name="Followed Hyperlink" xfId="3497" builtinId="9" hidden="1"/>
    <cellStyle name="Followed Hyperlink" xfId="3561" builtinId="9" hidden="1"/>
    <cellStyle name="Followed Hyperlink" xfId="3625" builtinId="9" hidden="1"/>
    <cellStyle name="Followed Hyperlink" xfId="3689" builtinId="9" hidden="1"/>
    <cellStyle name="Followed Hyperlink" xfId="3753" builtinId="9" hidden="1"/>
    <cellStyle name="Followed Hyperlink" xfId="3817" builtinId="9" hidden="1"/>
    <cellStyle name="Followed Hyperlink" xfId="3881" builtinId="9" hidden="1"/>
    <cellStyle name="Followed Hyperlink" xfId="3945" builtinId="9" hidden="1"/>
    <cellStyle name="Followed Hyperlink" xfId="4009" builtinId="9" hidden="1"/>
    <cellStyle name="Followed Hyperlink" xfId="4073" builtinId="9" hidden="1"/>
    <cellStyle name="Followed Hyperlink" xfId="4137" builtinId="9" hidden="1"/>
    <cellStyle name="Followed Hyperlink" xfId="4201" builtinId="9" hidden="1"/>
    <cellStyle name="Followed Hyperlink" xfId="4265" builtinId="9" hidden="1"/>
    <cellStyle name="Followed Hyperlink" xfId="4329" builtinId="9" hidden="1"/>
    <cellStyle name="Followed Hyperlink" xfId="4393" builtinId="9" hidden="1"/>
    <cellStyle name="Followed Hyperlink" xfId="4457" builtinId="9" hidden="1"/>
    <cellStyle name="Followed Hyperlink" xfId="4521" builtinId="9" hidden="1"/>
    <cellStyle name="Followed Hyperlink" xfId="4585" builtinId="9" hidden="1"/>
    <cellStyle name="Followed Hyperlink" xfId="4649" builtinId="9" hidden="1"/>
    <cellStyle name="Followed Hyperlink" xfId="4713" builtinId="9" hidden="1"/>
    <cellStyle name="Followed Hyperlink" xfId="4777" builtinId="9" hidden="1"/>
    <cellStyle name="Followed Hyperlink" xfId="4841" builtinId="9" hidden="1"/>
    <cellStyle name="Followed Hyperlink" xfId="4905" builtinId="9" hidden="1"/>
    <cellStyle name="Followed Hyperlink" xfId="4969" builtinId="9" hidden="1"/>
    <cellStyle name="Followed Hyperlink" xfId="5033" builtinId="9" hidden="1"/>
    <cellStyle name="Followed Hyperlink" xfId="5097" builtinId="9" hidden="1"/>
    <cellStyle name="Followed Hyperlink" xfId="5161" builtinId="9" hidden="1"/>
    <cellStyle name="Followed Hyperlink" xfId="5225" builtinId="9" hidden="1"/>
    <cellStyle name="Followed Hyperlink" xfId="5289" builtinId="9" hidden="1"/>
    <cellStyle name="Followed Hyperlink" xfId="5353" builtinId="9" hidden="1"/>
    <cellStyle name="Followed Hyperlink" xfId="5417" builtinId="9" hidden="1"/>
    <cellStyle name="Followed Hyperlink" xfId="5481" builtinId="9" hidden="1"/>
    <cellStyle name="Followed Hyperlink" xfId="5545" builtinId="9" hidden="1"/>
    <cellStyle name="Followed Hyperlink" xfId="5609" builtinId="9" hidden="1"/>
    <cellStyle name="Followed Hyperlink" xfId="5673" builtinId="9" hidden="1"/>
    <cellStyle name="Followed Hyperlink" xfId="5737" builtinId="9" hidden="1"/>
    <cellStyle name="Followed Hyperlink" xfId="5801" builtinId="9" hidden="1"/>
    <cellStyle name="Followed Hyperlink" xfId="5865" builtinId="9" hidden="1"/>
    <cellStyle name="Followed Hyperlink" xfId="5929" builtinId="9" hidden="1"/>
    <cellStyle name="Followed Hyperlink" xfId="5993" builtinId="9" hidden="1"/>
    <cellStyle name="Followed Hyperlink" xfId="6057" builtinId="9" hidden="1"/>
    <cellStyle name="Followed Hyperlink" xfId="6121" builtinId="9" hidden="1"/>
    <cellStyle name="Followed Hyperlink" xfId="6185" builtinId="9" hidden="1"/>
    <cellStyle name="Followed Hyperlink" xfId="6249" builtinId="9" hidden="1"/>
    <cellStyle name="Followed Hyperlink" xfId="6313" builtinId="9" hidden="1"/>
    <cellStyle name="Followed Hyperlink" xfId="6377" builtinId="9" hidden="1"/>
    <cellStyle name="Followed Hyperlink" xfId="6441" builtinId="9" hidden="1"/>
    <cellStyle name="Followed Hyperlink" xfId="6505" builtinId="9" hidden="1"/>
    <cellStyle name="Followed Hyperlink" xfId="6543" builtinId="9" hidden="1"/>
    <cellStyle name="Followed Hyperlink" xfId="6479" builtinId="9" hidden="1"/>
    <cellStyle name="Followed Hyperlink" xfId="6415" builtinId="9" hidden="1"/>
    <cellStyle name="Followed Hyperlink" xfId="6351" builtinId="9" hidden="1"/>
    <cellStyle name="Followed Hyperlink" xfId="6287" builtinId="9" hidden="1"/>
    <cellStyle name="Followed Hyperlink" xfId="6223" builtinId="9" hidden="1"/>
    <cellStyle name="Followed Hyperlink" xfId="6159" builtinId="9" hidden="1"/>
    <cellStyle name="Followed Hyperlink" xfId="6095" builtinId="9" hidden="1"/>
    <cellStyle name="Followed Hyperlink" xfId="6031" builtinId="9" hidden="1"/>
    <cellStyle name="Followed Hyperlink" xfId="5967" builtinId="9" hidden="1"/>
    <cellStyle name="Followed Hyperlink" xfId="5903" builtinId="9" hidden="1"/>
    <cellStyle name="Followed Hyperlink" xfId="5839" builtinId="9" hidden="1"/>
    <cellStyle name="Followed Hyperlink" xfId="5775" builtinId="9" hidden="1"/>
    <cellStyle name="Followed Hyperlink" xfId="5711" builtinId="9" hidden="1"/>
    <cellStyle name="Followed Hyperlink" xfId="5647" builtinId="9" hidden="1"/>
    <cellStyle name="Followed Hyperlink" xfId="5583" builtinId="9" hidden="1"/>
    <cellStyle name="Followed Hyperlink" xfId="5519" builtinId="9" hidden="1"/>
    <cellStyle name="Followed Hyperlink" xfId="5455" builtinId="9" hidden="1"/>
    <cellStyle name="Followed Hyperlink" xfId="5391" builtinId="9" hidden="1"/>
    <cellStyle name="Followed Hyperlink" xfId="5327" builtinId="9" hidden="1"/>
    <cellStyle name="Followed Hyperlink" xfId="5263" builtinId="9" hidden="1"/>
    <cellStyle name="Followed Hyperlink" xfId="5199" builtinId="9" hidden="1"/>
    <cellStyle name="Followed Hyperlink" xfId="5135" builtinId="9" hidden="1"/>
    <cellStyle name="Followed Hyperlink" xfId="5071" builtinId="9" hidden="1"/>
    <cellStyle name="Followed Hyperlink" xfId="5007" builtinId="9" hidden="1"/>
    <cellStyle name="Followed Hyperlink" xfId="4943" builtinId="9" hidden="1"/>
    <cellStyle name="Followed Hyperlink" xfId="4879" builtinId="9" hidden="1"/>
    <cellStyle name="Followed Hyperlink" xfId="4815" builtinId="9" hidden="1"/>
    <cellStyle name="Followed Hyperlink" xfId="4751" builtinId="9" hidden="1"/>
    <cellStyle name="Followed Hyperlink" xfId="4687" builtinId="9" hidden="1"/>
    <cellStyle name="Followed Hyperlink" xfId="4623" builtinId="9" hidden="1"/>
    <cellStyle name="Followed Hyperlink" xfId="4559" builtinId="9" hidden="1"/>
    <cellStyle name="Followed Hyperlink" xfId="4495" builtinId="9" hidden="1"/>
    <cellStyle name="Followed Hyperlink" xfId="4431" builtinId="9" hidden="1"/>
    <cellStyle name="Followed Hyperlink" xfId="4367" builtinId="9" hidden="1"/>
    <cellStyle name="Followed Hyperlink" xfId="4303" builtinId="9" hidden="1"/>
    <cellStyle name="Followed Hyperlink" xfId="4239" builtinId="9" hidden="1"/>
    <cellStyle name="Followed Hyperlink" xfId="4175" builtinId="9" hidden="1"/>
    <cellStyle name="Followed Hyperlink" xfId="4111" builtinId="9" hidden="1"/>
    <cellStyle name="Followed Hyperlink" xfId="4047" builtinId="9" hidden="1"/>
    <cellStyle name="Followed Hyperlink" xfId="3983" builtinId="9" hidden="1"/>
    <cellStyle name="Followed Hyperlink" xfId="3919" builtinId="9" hidden="1"/>
    <cellStyle name="Followed Hyperlink" xfId="3855" builtinId="9" hidden="1"/>
    <cellStyle name="Followed Hyperlink" xfId="3791" builtinId="9" hidden="1"/>
    <cellStyle name="Followed Hyperlink" xfId="3727" builtinId="9" hidden="1"/>
    <cellStyle name="Followed Hyperlink" xfId="3663" builtinId="9" hidden="1"/>
    <cellStyle name="Followed Hyperlink" xfId="3599" builtinId="9" hidden="1"/>
    <cellStyle name="Followed Hyperlink" xfId="3535" builtinId="9" hidden="1"/>
    <cellStyle name="Followed Hyperlink" xfId="3471" builtinId="9" hidden="1"/>
    <cellStyle name="Followed Hyperlink" xfId="3407" builtinId="9" hidden="1"/>
    <cellStyle name="Followed Hyperlink" xfId="3343" builtinId="9" hidden="1"/>
    <cellStyle name="Followed Hyperlink" xfId="3279" builtinId="9" hidden="1"/>
    <cellStyle name="Followed Hyperlink" xfId="3215" builtinId="9" hidden="1"/>
    <cellStyle name="Followed Hyperlink" xfId="3151" builtinId="9" hidden="1"/>
    <cellStyle name="Followed Hyperlink" xfId="3087" builtinId="9" hidden="1"/>
    <cellStyle name="Followed Hyperlink" xfId="3023" builtinId="9" hidden="1"/>
    <cellStyle name="Followed Hyperlink" xfId="2959" builtinId="9" hidden="1"/>
    <cellStyle name="Followed Hyperlink" xfId="2895" builtinId="9" hidden="1"/>
    <cellStyle name="Followed Hyperlink" xfId="2831" builtinId="9" hidden="1"/>
    <cellStyle name="Followed Hyperlink" xfId="2767" builtinId="9" hidden="1"/>
    <cellStyle name="Followed Hyperlink" xfId="2703" builtinId="9" hidden="1"/>
    <cellStyle name="Followed Hyperlink" xfId="2639" builtinId="9" hidden="1"/>
    <cellStyle name="Followed Hyperlink" xfId="2575" builtinId="9" hidden="1"/>
    <cellStyle name="Followed Hyperlink" xfId="2511" builtinId="9" hidden="1"/>
    <cellStyle name="Followed Hyperlink" xfId="2447" builtinId="9" hidden="1"/>
    <cellStyle name="Followed Hyperlink" xfId="2383" builtinId="9" hidden="1"/>
    <cellStyle name="Followed Hyperlink" xfId="2319" builtinId="9" hidden="1"/>
    <cellStyle name="Followed Hyperlink" xfId="2255" builtinId="9" hidden="1"/>
    <cellStyle name="Followed Hyperlink" xfId="2191" builtinId="9" hidden="1"/>
    <cellStyle name="Followed Hyperlink" xfId="2127" builtinId="9" hidden="1"/>
    <cellStyle name="Followed Hyperlink" xfId="2063" builtinId="9" hidden="1"/>
    <cellStyle name="Followed Hyperlink" xfId="1999" builtinId="9" hidden="1"/>
    <cellStyle name="Followed Hyperlink" xfId="1935" builtinId="9" hidden="1"/>
    <cellStyle name="Followed Hyperlink" xfId="1871" builtinId="9" hidden="1"/>
    <cellStyle name="Followed Hyperlink" xfId="1807" builtinId="9" hidden="1"/>
    <cellStyle name="Followed Hyperlink" xfId="1743" builtinId="9" hidden="1"/>
    <cellStyle name="Followed Hyperlink" xfId="1679" builtinId="9" hidden="1"/>
    <cellStyle name="Followed Hyperlink" xfId="1615" builtinId="9" hidden="1"/>
    <cellStyle name="Followed Hyperlink" xfId="1551" builtinId="9" hidden="1"/>
    <cellStyle name="Followed Hyperlink" xfId="1487" builtinId="9" hidden="1"/>
    <cellStyle name="Followed Hyperlink" xfId="1423" builtinId="9" hidden="1"/>
    <cellStyle name="Followed Hyperlink" xfId="1359" builtinId="9" hidden="1"/>
    <cellStyle name="Followed Hyperlink" xfId="1295" builtinId="9" hidden="1"/>
    <cellStyle name="Followed Hyperlink" xfId="1231" builtinId="9" hidden="1"/>
    <cellStyle name="Followed Hyperlink" xfId="1167" builtinId="9" hidden="1"/>
    <cellStyle name="Followed Hyperlink" xfId="1103" builtinId="9" hidden="1"/>
    <cellStyle name="Followed Hyperlink" xfId="1038" builtinId="9" hidden="1"/>
    <cellStyle name="Followed Hyperlink" xfId="974" builtinId="9" hidden="1"/>
    <cellStyle name="Followed Hyperlink" xfId="910" builtinId="9" hidden="1"/>
    <cellStyle name="Followed Hyperlink" xfId="846" builtinId="9" hidden="1"/>
    <cellStyle name="Followed Hyperlink" xfId="782" builtinId="9" hidden="1"/>
    <cellStyle name="Followed Hyperlink" xfId="718" builtinId="9" hidden="1"/>
    <cellStyle name="Followed Hyperlink" xfId="654" builtinId="9" hidden="1"/>
    <cellStyle name="Followed Hyperlink" xfId="590" builtinId="9" hidden="1"/>
    <cellStyle name="Followed Hyperlink" xfId="526" builtinId="9" hidden="1"/>
    <cellStyle name="Followed Hyperlink" xfId="462" builtinId="9" hidden="1"/>
    <cellStyle name="Followed Hyperlink" xfId="398" builtinId="9" hidden="1"/>
    <cellStyle name="Followed Hyperlink" xfId="334" builtinId="9" hidden="1"/>
    <cellStyle name="Followed Hyperlink" xfId="270" builtinId="9" hidden="1"/>
    <cellStyle name="Followed Hyperlink" xfId="206" builtinId="9" hidden="1"/>
    <cellStyle name="Followed Hyperlink" xfId="142" builtinId="9" hidden="1"/>
    <cellStyle name="Followed Hyperlink" xfId="78" builtinId="9" hidden="1"/>
    <cellStyle name="Followed Hyperlink" xfId="44" builtinId="9" hidden="1"/>
    <cellStyle name="Followed Hyperlink" xfId="2" builtinId="9" hidden="1"/>
    <cellStyle name="Followed Hyperlink" xfId="46" builtinId="9" hidden="1"/>
    <cellStyle name="Followed Hyperlink" xfId="74" builtinId="9" hidden="1"/>
    <cellStyle name="Followed Hyperlink" xfId="138" builtinId="9" hidden="1"/>
    <cellStyle name="Followed Hyperlink" xfId="202" builtinId="9" hidden="1"/>
    <cellStyle name="Followed Hyperlink" xfId="266" builtinId="9" hidden="1"/>
    <cellStyle name="Followed Hyperlink" xfId="330" builtinId="9" hidden="1"/>
    <cellStyle name="Followed Hyperlink" xfId="394" builtinId="9" hidden="1"/>
    <cellStyle name="Followed Hyperlink" xfId="458" builtinId="9" hidden="1"/>
    <cellStyle name="Followed Hyperlink" xfId="522" builtinId="9" hidden="1"/>
    <cellStyle name="Followed Hyperlink" xfId="586" builtinId="9" hidden="1"/>
    <cellStyle name="Followed Hyperlink" xfId="650" builtinId="9" hidden="1"/>
    <cellStyle name="Followed Hyperlink" xfId="714" builtinId="9" hidden="1"/>
    <cellStyle name="Followed Hyperlink" xfId="778" builtinId="9" hidden="1"/>
    <cellStyle name="Followed Hyperlink" xfId="842" builtinId="9" hidden="1"/>
    <cellStyle name="Followed Hyperlink" xfId="906" builtinId="9" hidden="1"/>
    <cellStyle name="Followed Hyperlink" xfId="970" builtinId="9" hidden="1"/>
    <cellStyle name="Followed Hyperlink" xfId="1034" builtinId="9" hidden="1"/>
    <cellStyle name="Followed Hyperlink" xfId="1099" builtinId="9" hidden="1"/>
    <cellStyle name="Followed Hyperlink" xfId="1163" builtinId="9" hidden="1"/>
    <cellStyle name="Followed Hyperlink" xfId="1227" builtinId="9" hidden="1"/>
    <cellStyle name="Followed Hyperlink" xfId="1291" builtinId="9" hidden="1"/>
    <cellStyle name="Followed Hyperlink" xfId="1355" builtinId="9" hidden="1"/>
    <cellStyle name="Followed Hyperlink" xfId="1419" builtinId="9" hidden="1"/>
    <cellStyle name="Followed Hyperlink" xfId="1483" builtinId="9" hidden="1"/>
    <cellStyle name="Followed Hyperlink" xfId="1547" builtinId="9" hidden="1"/>
    <cellStyle name="Followed Hyperlink" xfId="1611" builtinId="9" hidden="1"/>
    <cellStyle name="Followed Hyperlink" xfId="1675" builtinId="9" hidden="1"/>
    <cellStyle name="Followed Hyperlink" xfId="1739" builtinId="9" hidden="1"/>
    <cellStyle name="Followed Hyperlink" xfId="1803" builtinId="9" hidden="1"/>
    <cellStyle name="Followed Hyperlink" xfId="1867" builtinId="9" hidden="1"/>
    <cellStyle name="Followed Hyperlink" xfId="1931" builtinId="9" hidden="1"/>
    <cellStyle name="Followed Hyperlink" xfId="1995" builtinId="9" hidden="1"/>
    <cellStyle name="Followed Hyperlink" xfId="2059" builtinId="9" hidden="1"/>
    <cellStyle name="Followed Hyperlink" xfId="2123" builtinId="9" hidden="1"/>
    <cellStyle name="Followed Hyperlink" xfId="2187" builtinId="9" hidden="1"/>
    <cellStyle name="Followed Hyperlink" xfId="2251" builtinId="9" hidden="1"/>
    <cellStyle name="Followed Hyperlink" xfId="2315" builtinId="9" hidden="1"/>
    <cellStyle name="Followed Hyperlink" xfId="2379" builtinId="9" hidden="1"/>
    <cellStyle name="Followed Hyperlink" xfId="2443" builtinId="9" hidden="1"/>
    <cellStyle name="Followed Hyperlink" xfId="2507" builtinId="9" hidden="1"/>
    <cellStyle name="Followed Hyperlink" xfId="2571" builtinId="9" hidden="1"/>
    <cellStyle name="Followed Hyperlink" xfId="2635" builtinId="9" hidden="1"/>
    <cellStyle name="Followed Hyperlink" xfId="2699" builtinId="9" hidden="1"/>
    <cellStyle name="Followed Hyperlink" xfId="2763" builtinId="9" hidden="1"/>
    <cellStyle name="Followed Hyperlink" xfId="2827" builtinId="9" hidden="1"/>
    <cellStyle name="Followed Hyperlink" xfId="2891" builtinId="9" hidden="1"/>
    <cellStyle name="Followed Hyperlink" xfId="2955" builtinId="9" hidden="1"/>
    <cellStyle name="Followed Hyperlink" xfId="3019" builtinId="9" hidden="1"/>
    <cellStyle name="Followed Hyperlink" xfId="3083" builtinId="9" hidden="1"/>
    <cellStyle name="Followed Hyperlink" xfId="3147" builtinId="9" hidden="1"/>
    <cellStyle name="Followed Hyperlink" xfId="3211" builtinId="9" hidden="1"/>
    <cellStyle name="Followed Hyperlink" xfId="3275" builtinId="9" hidden="1"/>
    <cellStyle name="Followed Hyperlink" xfId="3339" builtinId="9" hidden="1"/>
    <cellStyle name="Followed Hyperlink" xfId="3403" builtinId="9" hidden="1"/>
    <cellStyle name="Followed Hyperlink" xfId="3467" builtinId="9" hidden="1"/>
    <cellStyle name="Followed Hyperlink" xfId="3531" builtinId="9" hidden="1"/>
    <cellStyle name="Followed Hyperlink" xfId="3595" builtinId="9" hidden="1"/>
    <cellStyle name="Followed Hyperlink" xfId="3659" builtinId="9" hidden="1"/>
    <cellStyle name="Followed Hyperlink" xfId="3723" builtinId="9" hidden="1"/>
    <cellStyle name="Followed Hyperlink" xfId="3787" builtinId="9" hidden="1"/>
    <cellStyle name="Followed Hyperlink" xfId="3851" builtinId="9" hidden="1"/>
    <cellStyle name="Followed Hyperlink" xfId="3915" builtinId="9" hidden="1"/>
    <cellStyle name="Followed Hyperlink" xfId="3979" builtinId="9" hidden="1"/>
    <cellStyle name="Followed Hyperlink" xfId="4043" builtinId="9" hidden="1"/>
    <cellStyle name="Followed Hyperlink" xfId="4107" builtinId="9" hidden="1"/>
    <cellStyle name="Followed Hyperlink" xfId="4171" builtinId="9" hidden="1"/>
    <cellStyle name="Followed Hyperlink" xfId="4235" builtinId="9" hidden="1"/>
    <cellStyle name="Followed Hyperlink" xfId="4299" builtinId="9" hidden="1"/>
    <cellStyle name="Followed Hyperlink" xfId="4363" builtinId="9" hidden="1"/>
    <cellStyle name="Followed Hyperlink" xfId="4427" builtinId="9" hidden="1"/>
    <cellStyle name="Followed Hyperlink" xfId="4491" builtinId="9" hidden="1"/>
    <cellStyle name="Followed Hyperlink" xfId="4555" builtinId="9" hidden="1"/>
    <cellStyle name="Followed Hyperlink" xfId="4619" builtinId="9" hidden="1"/>
    <cellStyle name="Followed Hyperlink" xfId="4683" builtinId="9" hidden="1"/>
    <cellStyle name="Followed Hyperlink" xfId="4747" builtinId="9" hidden="1"/>
    <cellStyle name="Followed Hyperlink" xfId="4811" builtinId="9" hidden="1"/>
    <cellStyle name="Followed Hyperlink" xfId="4875" builtinId="9" hidden="1"/>
    <cellStyle name="Followed Hyperlink" xfId="4939" builtinId="9" hidden="1"/>
    <cellStyle name="Followed Hyperlink" xfId="5003" builtinId="9" hidden="1"/>
    <cellStyle name="Followed Hyperlink" xfId="5067" builtinId="9" hidden="1"/>
    <cellStyle name="Followed Hyperlink" xfId="5131" builtinId="9" hidden="1"/>
    <cellStyle name="Followed Hyperlink" xfId="5195" builtinId="9" hidden="1"/>
    <cellStyle name="Followed Hyperlink" xfId="5259" builtinId="9" hidden="1"/>
    <cellStyle name="Followed Hyperlink" xfId="5323" builtinId="9" hidden="1"/>
    <cellStyle name="Followed Hyperlink" xfId="5387" builtinId="9" hidden="1"/>
    <cellStyle name="Followed Hyperlink" xfId="5451" builtinId="9" hidden="1"/>
    <cellStyle name="Followed Hyperlink" xfId="5515" builtinId="9" hidden="1"/>
    <cellStyle name="Followed Hyperlink" xfId="5579" builtinId="9" hidden="1"/>
    <cellStyle name="Followed Hyperlink" xfId="5643" builtinId="9" hidden="1"/>
    <cellStyle name="Followed Hyperlink" xfId="5707" builtinId="9" hidden="1"/>
    <cellStyle name="Followed Hyperlink" xfId="5771" builtinId="9" hidden="1"/>
    <cellStyle name="Followed Hyperlink" xfId="5835" builtinId="9" hidden="1"/>
    <cellStyle name="Followed Hyperlink" xfId="5899" builtinId="9" hidden="1"/>
    <cellStyle name="Followed Hyperlink" xfId="5963" builtinId="9" hidden="1"/>
    <cellStyle name="Followed Hyperlink" xfId="6027" builtinId="9" hidden="1"/>
    <cellStyle name="Followed Hyperlink" xfId="6091" builtinId="9" hidden="1"/>
    <cellStyle name="Followed Hyperlink" xfId="6155" builtinId="9" hidden="1"/>
    <cellStyle name="Followed Hyperlink" xfId="6219" builtinId="9" hidden="1"/>
    <cellStyle name="Followed Hyperlink" xfId="6283" builtinId="9" hidden="1"/>
    <cellStyle name="Followed Hyperlink" xfId="6347" builtinId="9" hidden="1"/>
    <cellStyle name="Followed Hyperlink" xfId="6411" builtinId="9" hidden="1"/>
    <cellStyle name="Followed Hyperlink" xfId="6475" builtinId="9" hidden="1"/>
    <cellStyle name="Followed Hyperlink" xfId="6539" builtinId="9" hidden="1"/>
    <cellStyle name="Followed Hyperlink" xfId="6509" builtinId="9" hidden="1"/>
    <cellStyle name="Followed Hyperlink" xfId="6445" builtinId="9" hidden="1"/>
    <cellStyle name="Followed Hyperlink" xfId="6381" builtinId="9" hidden="1"/>
    <cellStyle name="Followed Hyperlink" xfId="6317" builtinId="9" hidden="1"/>
    <cellStyle name="Followed Hyperlink" xfId="6253" builtinId="9" hidden="1"/>
    <cellStyle name="Followed Hyperlink" xfId="6189" builtinId="9" hidden="1"/>
    <cellStyle name="Followed Hyperlink" xfId="6125" builtinId="9" hidden="1"/>
    <cellStyle name="Followed Hyperlink" xfId="6061" builtinId="9" hidden="1"/>
    <cellStyle name="Followed Hyperlink" xfId="5997" builtinId="9" hidden="1"/>
    <cellStyle name="Followed Hyperlink" xfId="5933" builtinId="9" hidden="1"/>
    <cellStyle name="Followed Hyperlink" xfId="5869" builtinId="9" hidden="1"/>
    <cellStyle name="Followed Hyperlink" xfId="5805" builtinId="9" hidden="1"/>
    <cellStyle name="Followed Hyperlink" xfId="5741" builtinId="9" hidden="1"/>
    <cellStyle name="Followed Hyperlink" xfId="5677" builtinId="9" hidden="1"/>
    <cellStyle name="Followed Hyperlink" xfId="5613" builtinId="9" hidden="1"/>
    <cellStyle name="Followed Hyperlink" xfId="5549" builtinId="9" hidden="1"/>
    <cellStyle name="Followed Hyperlink" xfId="5485" builtinId="9" hidden="1"/>
    <cellStyle name="Followed Hyperlink" xfId="5421" builtinId="9" hidden="1"/>
    <cellStyle name="Followed Hyperlink" xfId="5357" builtinId="9" hidden="1"/>
    <cellStyle name="Followed Hyperlink" xfId="5293" builtinId="9" hidden="1"/>
    <cellStyle name="Followed Hyperlink" xfId="5229" builtinId="9" hidden="1"/>
    <cellStyle name="Followed Hyperlink" xfId="5165" builtinId="9" hidden="1"/>
    <cellStyle name="Followed Hyperlink" xfId="5101" builtinId="9" hidden="1"/>
    <cellStyle name="Followed Hyperlink" xfId="5037" builtinId="9" hidden="1"/>
    <cellStyle name="Followed Hyperlink" xfId="4973" builtinId="9" hidden="1"/>
    <cellStyle name="Followed Hyperlink" xfId="4909" builtinId="9" hidden="1"/>
    <cellStyle name="Followed Hyperlink" xfId="4845" builtinId="9" hidden="1"/>
    <cellStyle name="Followed Hyperlink" xfId="4781" builtinId="9" hidden="1"/>
    <cellStyle name="Followed Hyperlink" xfId="4717" builtinId="9" hidden="1"/>
    <cellStyle name="Followed Hyperlink" xfId="4653" builtinId="9" hidden="1"/>
    <cellStyle name="Followed Hyperlink" xfId="4589" builtinId="9" hidden="1"/>
    <cellStyle name="Followed Hyperlink" xfId="4525" builtinId="9" hidden="1"/>
    <cellStyle name="Followed Hyperlink" xfId="4461" builtinId="9" hidden="1"/>
    <cellStyle name="Followed Hyperlink" xfId="4397" builtinId="9" hidden="1"/>
    <cellStyle name="Followed Hyperlink" xfId="4333" builtinId="9" hidden="1"/>
    <cellStyle name="Followed Hyperlink" xfId="4269" builtinId="9" hidden="1"/>
    <cellStyle name="Followed Hyperlink" xfId="4205" builtinId="9" hidden="1"/>
    <cellStyle name="Followed Hyperlink" xfId="4141" builtinId="9" hidden="1"/>
    <cellStyle name="Followed Hyperlink" xfId="4077" builtinId="9" hidden="1"/>
    <cellStyle name="Followed Hyperlink" xfId="4013" builtinId="9" hidden="1"/>
    <cellStyle name="Followed Hyperlink" xfId="3949" builtinId="9" hidden="1"/>
    <cellStyle name="Followed Hyperlink" xfId="3885" builtinId="9" hidden="1"/>
    <cellStyle name="Followed Hyperlink" xfId="3821" builtinId="9" hidden="1"/>
    <cellStyle name="Followed Hyperlink" xfId="3757" builtinId="9" hidden="1"/>
    <cellStyle name="Followed Hyperlink" xfId="3693" builtinId="9" hidden="1"/>
    <cellStyle name="Followed Hyperlink" xfId="3629" builtinId="9" hidden="1"/>
    <cellStyle name="Followed Hyperlink" xfId="3565" builtinId="9" hidden="1"/>
    <cellStyle name="Followed Hyperlink" xfId="3501" builtinId="9" hidden="1"/>
    <cellStyle name="Followed Hyperlink" xfId="3437" builtinId="9" hidden="1"/>
    <cellStyle name="Followed Hyperlink" xfId="3373" builtinId="9" hidden="1"/>
    <cellStyle name="Followed Hyperlink" xfId="3309" builtinId="9" hidden="1"/>
    <cellStyle name="Followed Hyperlink" xfId="3245" builtinId="9" hidden="1"/>
    <cellStyle name="Followed Hyperlink" xfId="3181" builtinId="9" hidden="1"/>
    <cellStyle name="Followed Hyperlink" xfId="3117" builtinId="9" hidden="1"/>
    <cellStyle name="Followed Hyperlink" xfId="3053" builtinId="9" hidden="1"/>
    <cellStyle name="Followed Hyperlink" xfId="2989" builtinId="9" hidden="1"/>
    <cellStyle name="Followed Hyperlink" xfId="2925" builtinId="9" hidden="1"/>
    <cellStyle name="Followed Hyperlink" xfId="2861" builtinId="9" hidden="1"/>
    <cellStyle name="Followed Hyperlink" xfId="2797" builtinId="9" hidden="1"/>
    <cellStyle name="Followed Hyperlink" xfId="2733" builtinId="9" hidden="1"/>
    <cellStyle name="Followed Hyperlink" xfId="2669" builtinId="9" hidden="1"/>
    <cellStyle name="Followed Hyperlink" xfId="2605" builtinId="9" hidden="1"/>
    <cellStyle name="Followed Hyperlink" xfId="2541" builtinId="9" hidden="1"/>
    <cellStyle name="Followed Hyperlink" xfId="2477" builtinId="9" hidden="1"/>
    <cellStyle name="Followed Hyperlink" xfId="2413" builtinId="9" hidden="1"/>
    <cellStyle name="Followed Hyperlink" xfId="2349" builtinId="9" hidden="1"/>
    <cellStyle name="Followed Hyperlink" xfId="2285" builtinId="9" hidden="1"/>
    <cellStyle name="Followed Hyperlink" xfId="2221" builtinId="9" hidden="1"/>
    <cellStyle name="Followed Hyperlink" xfId="2157" builtinId="9" hidden="1"/>
    <cellStyle name="Followed Hyperlink" xfId="2093" builtinId="9" hidden="1"/>
    <cellStyle name="Followed Hyperlink" xfId="2029" builtinId="9" hidden="1"/>
    <cellStyle name="Followed Hyperlink" xfId="1965" builtinId="9" hidden="1"/>
    <cellStyle name="Followed Hyperlink" xfId="1901" builtinId="9" hidden="1"/>
    <cellStyle name="Followed Hyperlink" xfId="1837" builtinId="9" hidden="1"/>
    <cellStyle name="Followed Hyperlink" xfId="1773" builtinId="9" hidden="1"/>
    <cellStyle name="Followed Hyperlink" xfId="1709" builtinId="9" hidden="1"/>
    <cellStyle name="Followed Hyperlink" xfId="1645" builtinId="9" hidden="1"/>
    <cellStyle name="Followed Hyperlink" xfId="1101" builtinId="9" hidden="1"/>
    <cellStyle name="Followed Hyperlink" xfId="1133" builtinId="9" hidden="1"/>
    <cellStyle name="Followed Hyperlink" xfId="1165" builtinId="9" hidden="1"/>
    <cellStyle name="Followed Hyperlink" xfId="1229" builtinId="9" hidden="1"/>
    <cellStyle name="Followed Hyperlink" xfId="1261" builtinId="9" hidden="1"/>
    <cellStyle name="Followed Hyperlink" xfId="1293" builtinId="9" hidden="1"/>
    <cellStyle name="Followed Hyperlink" xfId="1357" builtinId="9" hidden="1"/>
    <cellStyle name="Followed Hyperlink" xfId="1389" builtinId="9" hidden="1"/>
    <cellStyle name="Followed Hyperlink" xfId="1421" builtinId="9" hidden="1"/>
    <cellStyle name="Followed Hyperlink" xfId="1485" builtinId="9" hidden="1"/>
    <cellStyle name="Followed Hyperlink" xfId="1517" builtinId="9" hidden="1"/>
    <cellStyle name="Followed Hyperlink" xfId="1549" builtinId="9" hidden="1"/>
    <cellStyle name="Followed Hyperlink" xfId="1613" builtinId="9" hidden="1"/>
    <cellStyle name="Followed Hyperlink" xfId="1581" builtinId="9" hidden="1"/>
    <cellStyle name="Followed Hyperlink" xfId="1453" builtinId="9" hidden="1"/>
    <cellStyle name="Followed Hyperlink" xfId="1325" builtinId="9" hidden="1"/>
    <cellStyle name="Followed Hyperlink" xfId="1197" builtinId="9" hidden="1"/>
    <cellStyle name="Followed Hyperlink" xfId="1068" builtinId="9" hidden="1"/>
    <cellStyle name="Followed Hyperlink" xfId="908" builtinId="9" hidden="1"/>
    <cellStyle name="Followed Hyperlink" xfId="972" builtinId="9" hidden="1"/>
    <cellStyle name="Followed Hyperlink" xfId="1004" builtinId="9" hidden="1"/>
    <cellStyle name="Followed Hyperlink" xfId="1036" builtinId="9" hidden="1"/>
    <cellStyle name="Followed Hyperlink" xfId="940" builtinId="9" hidden="1"/>
    <cellStyle name="Followed Hyperlink" xfId="844" builtinId="9" hidden="1"/>
    <cellStyle name="Followed Hyperlink" xfId="876" builtinId="9" hidden="1"/>
    <cellStyle name="Followed Hyperlink" xfId="812" builtinId="9" hidden="1"/>
    <cellStyle name="Followed Hyperlink" xfId="6713" builtinId="9" hidden="1"/>
    <cellStyle name="Followed Hyperlink" xfId="6715" builtinId="9" hidden="1"/>
    <cellStyle name="Hyperlink" xfId="1486" builtinId="8" hidden="1"/>
    <cellStyle name="Hyperlink" xfId="1492" builtinId="8" hidden="1"/>
    <cellStyle name="Hyperlink" xfId="1500" builtinId="8" hidden="1"/>
    <cellStyle name="Hyperlink" xfId="1506" builtinId="8" hidden="1"/>
    <cellStyle name="Hyperlink" xfId="1512" builtinId="8" hidden="1"/>
    <cellStyle name="Hyperlink" xfId="1514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42" builtinId="8" hidden="1"/>
    <cellStyle name="Hyperlink" xfId="1548" builtinId="8" hidden="1"/>
    <cellStyle name="Hyperlink" xfId="1556" builtinId="8" hidden="1"/>
    <cellStyle name="Hyperlink" xfId="1560" builtinId="8" hidden="1"/>
    <cellStyle name="Hyperlink" xfId="1566" builtinId="8" hidden="1"/>
    <cellStyle name="Hyperlink" xfId="1574" builtinId="8" hidden="1"/>
    <cellStyle name="Hyperlink" xfId="1582" builtinId="8" hidden="1"/>
    <cellStyle name="Hyperlink" xfId="1586" builtinId="8" hidden="1"/>
    <cellStyle name="Hyperlink" xfId="1588" builtinId="8" hidden="1"/>
    <cellStyle name="Hyperlink" xfId="1602" builtinId="8" hidden="1"/>
    <cellStyle name="Hyperlink" xfId="1604" builtinId="8" hidden="1"/>
    <cellStyle name="Hyperlink" xfId="1610" builtinId="8" hidden="1"/>
    <cellStyle name="Hyperlink" xfId="1614" builtinId="8" hidden="1"/>
    <cellStyle name="Hyperlink" xfId="1624" builtinId="8" hidden="1"/>
    <cellStyle name="Hyperlink" xfId="1628" builtinId="8" hidden="1"/>
    <cellStyle name="Hyperlink" xfId="1638" builtinId="8" hidden="1"/>
    <cellStyle name="Hyperlink" xfId="1640" builtinId="8" hidden="1"/>
    <cellStyle name="Hyperlink" xfId="1646" builtinId="8" hidden="1"/>
    <cellStyle name="Hyperlink" xfId="1656" builtinId="8" hidden="1"/>
    <cellStyle name="Hyperlink" xfId="1658" builtinId="8" hidden="1"/>
    <cellStyle name="Hyperlink" xfId="1666" builtinId="8" hidden="1"/>
    <cellStyle name="Hyperlink" xfId="1674" builtinId="8" hidden="1"/>
    <cellStyle name="Hyperlink" xfId="1678" builtinId="8" hidden="1"/>
    <cellStyle name="Hyperlink" xfId="1684" builtinId="8" hidden="1"/>
    <cellStyle name="Hyperlink" xfId="1694" builtinId="8" hidden="1"/>
    <cellStyle name="Hyperlink" xfId="1698" builtinId="8" hidden="1"/>
    <cellStyle name="Hyperlink" xfId="1702" builtinId="8" hidden="1"/>
    <cellStyle name="Hyperlink" xfId="1710" builtinId="8" hidden="1"/>
    <cellStyle name="Hyperlink" xfId="1714" builtinId="8" hidden="1"/>
    <cellStyle name="Hyperlink" xfId="1722" builtinId="8" hidden="1"/>
    <cellStyle name="Hyperlink" xfId="1730" builtinId="8" hidden="1"/>
    <cellStyle name="Hyperlink" xfId="1734" builtinId="8" hidden="1"/>
    <cellStyle name="Hyperlink" xfId="1738" builtinId="8" hidden="1"/>
    <cellStyle name="Hyperlink" xfId="1750" builtinId="8" hidden="1"/>
    <cellStyle name="Hyperlink" xfId="1752" builtinId="8" hidden="1"/>
    <cellStyle name="Hyperlink" xfId="1756" builtinId="8" hidden="1"/>
    <cellStyle name="Hyperlink" xfId="1768" builtinId="8" hidden="1"/>
    <cellStyle name="Hyperlink" xfId="1770" builtinId="8" hidden="1"/>
    <cellStyle name="Hyperlink" xfId="1778" builtinId="8" hidden="1"/>
    <cellStyle name="Hyperlink" xfId="1784" builtinId="8" hidden="1"/>
    <cellStyle name="Hyperlink" xfId="1794" builtinId="8" hidden="1"/>
    <cellStyle name="Hyperlink" xfId="1796" builtinId="8" hidden="1"/>
    <cellStyle name="Hyperlink" xfId="1804" builtinId="8" hidden="1"/>
    <cellStyle name="Hyperlink" xfId="1806" builtinId="8" hidden="1"/>
    <cellStyle name="Hyperlink" xfId="1812" builtinId="8" hidden="1"/>
    <cellStyle name="Hyperlink" xfId="1822" builtinId="8" hidden="1"/>
    <cellStyle name="Hyperlink" xfId="1826" builtinId="8" hidden="1"/>
    <cellStyle name="Hyperlink" xfId="1832" builtinId="8" hidden="1"/>
    <cellStyle name="Hyperlink" xfId="1842" builtinId="8" hidden="1"/>
    <cellStyle name="Hyperlink" xfId="1848" builtinId="8" hidden="1"/>
    <cellStyle name="Hyperlink" xfId="1850" builtinId="8" hidden="1"/>
    <cellStyle name="Hyperlink" xfId="1860" builtinId="8" hidden="1"/>
    <cellStyle name="Hyperlink" xfId="1838" builtinId="8" hidden="1"/>
    <cellStyle name="Hyperlink" xfId="1814" builtinId="8" hidden="1"/>
    <cellStyle name="Hyperlink" xfId="1740" builtinId="8" hidden="1"/>
    <cellStyle name="Hyperlink" xfId="1716" builtinId="8" hidden="1"/>
    <cellStyle name="Hyperlink" xfId="1668" builtinId="8" hidden="1"/>
    <cellStyle name="Hyperlink" xfId="1620" builtinId="8" hidden="1"/>
    <cellStyle name="Hyperlink" xfId="1570" builtinId="8" hidden="1"/>
    <cellStyle name="Hyperlink" xfId="1546" builtinId="8" hidden="1"/>
    <cellStyle name="Hyperlink" xfId="1474" builtinId="8" hidden="1"/>
    <cellStyle name="Hyperlink" xfId="1448" builtinId="8" hidden="1"/>
    <cellStyle name="Hyperlink" xfId="1422" builtinId="8" hidden="1"/>
    <cellStyle name="Hyperlink" xfId="1350" builtinId="8" hidden="1"/>
    <cellStyle name="Hyperlink" xfId="1326" builtinId="8" hidden="1"/>
    <cellStyle name="Hyperlink" xfId="1276" builtinId="8" hidden="1"/>
    <cellStyle name="Hyperlink" xfId="1228" builtinId="8" hidden="1"/>
    <cellStyle name="Hyperlink" xfId="1180" builtinId="8" hidden="1"/>
    <cellStyle name="Hyperlink" xfId="1156" builtinId="8" hidden="1"/>
    <cellStyle name="Hyperlink" xfId="1082" builtinId="8" hidden="1"/>
    <cellStyle name="Hyperlink" xfId="1057" builtinId="8" hidden="1"/>
    <cellStyle name="Hyperlink" xfId="1033" builtinId="8" hidden="1"/>
    <cellStyle name="Hyperlink" xfId="961" builtinId="8" hidden="1"/>
    <cellStyle name="Hyperlink" xfId="2240" builtinId="8" hidden="1"/>
    <cellStyle name="Hyperlink" xfId="2408" builtinId="8" hidden="1"/>
    <cellStyle name="Hyperlink" xfId="2584" builtinId="8" hidden="1"/>
    <cellStyle name="Hyperlink" xfId="2752" builtinId="8" hidden="1"/>
    <cellStyle name="Hyperlink" xfId="2840" builtinId="8" hidden="1"/>
    <cellStyle name="Hyperlink" xfId="3096" builtinId="8" hidden="1"/>
    <cellStyle name="Hyperlink" xfId="3176" builtinId="8" hidden="1"/>
    <cellStyle name="Hyperlink" xfId="3264" builtinId="8" hidden="1"/>
    <cellStyle name="Hyperlink" xfId="3520" builtinId="8" hidden="1"/>
    <cellStyle name="Hyperlink" xfId="3608" builtinId="8" hidden="1"/>
    <cellStyle name="Hyperlink" xfId="3776" builtinId="8" hidden="1"/>
    <cellStyle name="Hyperlink" xfId="3944" builtinId="8" hidden="1"/>
    <cellStyle name="Hyperlink" xfId="4120" builtinId="8" hidden="1"/>
    <cellStyle name="Hyperlink" xfId="4200" builtinId="8" hidden="1"/>
    <cellStyle name="Hyperlink" xfId="4456" builtinId="8" hidden="1"/>
    <cellStyle name="Hyperlink" xfId="4544" builtinId="8" hidden="1"/>
    <cellStyle name="Hyperlink" xfId="4632" builtinId="8" hidden="1"/>
    <cellStyle name="Hyperlink" xfId="4888" builtinId="8" hidden="1"/>
    <cellStyle name="Hyperlink" xfId="4968" builtinId="8" hidden="1"/>
    <cellStyle name="Hyperlink" xfId="5144" builtinId="8" hidden="1"/>
    <cellStyle name="Hyperlink" xfId="5312" builtinId="8" hidden="1"/>
    <cellStyle name="Hyperlink" xfId="5480" builtinId="8" hidden="1"/>
    <cellStyle name="Hyperlink" xfId="5568" builtinId="8" hidden="1"/>
    <cellStyle name="Hyperlink" xfId="5938" builtinId="8" hidden="1"/>
    <cellStyle name="Hyperlink" xfId="5942" builtinId="8" hidden="1"/>
    <cellStyle name="Hyperlink" xfId="5948" builtinId="8" hidden="1"/>
    <cellStyle name="Hyperlink" xfId="5958" builtinId="8" hidden="1"/>
    <cellStyle name="Hyperlink" xfId="5964" builtinId="8" hidden="1"/>
    <cellStyle name="Hyperlink" xfId="5970" builtinId="8" hidden="1"/>
    <cellStyle name="Hyperlink" xfId="5978" builtinId="8" hidden="1"/>
    <cellStyle name="Hyperlink" xfId="5986" builtinId="8" hidden="1"/>
    <cellStyle name="Hyperlink" xfId="5988" builtinId="8" hidden="1"/>
    <cellStyle name="Hyperlink" xfId="5998" builtinId="8" hidden="1"/>
    <cellStyle name="Hyperlink" xfId="6006" builtinId="8" hidden="1"/>
    <cellStyle name="Hyperlink" xfId="6010" builtinId="8" hidden="1"/>
    <cellStyle name="Hyperlink" xfId="6020" builtinId="8" hidden="1"/>
    <cellStyle name="Hyperlink" xfId="6022" builtinId="8" hidden="1"/>
    <cellStyle name="Hyperlink" xfId="6030" builtinId="8" hidden="1"/>
    <cellStyle name="Hyperlink" xfId="6038" builtinId="8" hidden="1"/>
    <cellStyle name="Hyperlink" xfId="6044" builtinId="8" hidden="1"/>
    <cellStyle name="Hyperlink" xfId="6050" builtinId="8" hidden="1"/>
    <cellStyle name="Hyperlink" xfId="6062" builtinId="8" hidden="1"/>
    <cellStyle name="Hyperlink" xfId="6066" builtinId="8" hidden="1"/>
    <cellStyle name="Hyperlink" xfId="6070" builtinId="8" hidden="1"/>
    <cellStyle name="Hyperlink" xfId="6082" builtinId="8" hidden="1"/>
    <cellStyle name="Hyperlink" xfId="6084" builtinId="8" hidden="1"/>
    <cellStyle name="Hyperlink" xfId="6092" builtinId="8" hidden="1"/>
    <cellStyle name="Hyperlink" xfId="6098" builtinId="8" hidden="1"/>
    <cellStyle name="Hyperlink" xfId="6106" builtinId="8" hidden="1"/>
    <cellStyle name="Hyperlink" xfId="6108" builtinId="8" hidden="1"/>
    <cellStyle name="Hyperlink" xfId="6124" builtinId="8" hidden="1"/>
    <cellStyle name="Hyperlink" xfId="6126" builtinId="8" hidden="1"/>
    <cellStyle name="Hyperlink" xfId="6130" builtinId="8" hidden="1"/>
    <cellStyle name="Hyperlink" xfId="6140" builtinId="8" hidden="1"/>
    <cellStyle name="Hyperlink" xfId="6146" builtinId="8" hidden="1"/>
    <cellStyle name="Hyperlink" xfId="6150" builtinId="8" hidden="1"/>
    <cellStyle name="Hyperlink" xfId="6158" builtinId="8" hidden="1"/>
    <cellStyle name="Hyperlink" xfId="6166" builtinId="8" hidden="1"/>
    <cellStyle name="Hyperlink" xfId="6170" builtinId="8" hidden="1"/>
    <cellStyle name="Hyperlink" xfId="6182" builtinId="8" hidden="1"/>
    <cellStyle name="Hyperlink" xfId="6188" builtinId="8" hidden="1"/>
    <cellStyle name="Hyperlink" xfId="6190" builtinId="8" hidden="1"/>
    <cellStyle name="Hyperlink" xfId="6202" builtinId="8" hidden="1"/>
    <cellStyle name="Hyperlink" xfId="6204" builtinId="8" hidden="1"/>
    <cellStyle name="Hyperlink" xfId="6212" builtinId="8" hidden="1"/>
    <cellStyle name="Hyperlink" xfId="6220" builtinId="8" hidden="1"/>
    <cellStyle name="Hyperlink" xfId="6226" builtinId="8" hidden="1"/>
    <cellStyle name="Hyperlink" xfId="6234" builtinId="8" hidden="1"/>
    <cellStyle name="Hyperlink" xfId="6244" builtinId="8" hidden="1"/>
    <cellStyle name="Hyperlink" xfId="6246" builtinId="8" hidden="1"/>
    <cellStyle name="Hyperlink" xfId="6252" builtinId="8" hidden="1"/>
    <cellStyle name="Hyperlink" xfId="6262" builtinId="8" hidden="1"/>
    <cellStyle name="Hyperlink" xfId="6266" builtinId="8" hidden="1"/>
    <cellStyle name="Hyperlink" xfId="6274" builtinId="8" hidden="1"/>
    <cellStyle name="Hyperlink" xfId="6278" builtinId="8" hidden="1"/>
    <cellStyle name="Hyperlink" xfId="6290" builtinId="8" hidden="1"/>
    <cellStyle name="Hyperlink" xfId="629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22" builtinId="8" hidden="1"/>
    <cellStyle name="Hyperlink" xfId="6326" builtinId="8" hidden="1"/>
    <cellStyle name="Hyperlink" xfId="6332" builtinId="8" hidden="1"/>
    <cellStyle name="Hyperlink" xfId="6340" builtinId="8" hidden="1"/>
    <cellStyle name="Hyperlink" xfId="6350" builtinId="8" hidden="1"/>
    <cellStyle name="Hyperlink" xfId="6354" builtinId="8" hidden="1"/>
    <cellStyle name="Hyperlink" xfId="6364" builtinId="8" hidden="1"/>
    <cellStyle name="Hyperlink" xfId="6370" builtinId="8" hidden="1"/>
    <cellStyle name="Hyperlink" xfId="6372" builtinId="8" hidden="1"/>
    <cellStyle name="Hyperlink" xfId="6382" builtinId="8" hidden="1"/>
    <cellStyle name="Hyperlink" xfId="6386" builtinId="8" hidden="1"/>
    <cellStyle name="Hyperlink" xfId="6394" builtinId="8" hidden="1"/>
    <cellStyle name="Hyperlink" xfId="6404" builtinId="8" hidden="1"/>
    <cellStyle name="Hyperlink" xfId="6412" builtinId="8" hidden="1"/>
    <cellStyle name="Hyperlink" xfId="6414" builtinId="8" hidden="1"/>
    <cellStyle name="Hyperlink" xfId="6426" builtinId="8" hidden="1"/>
    <cellStyle name="Hyperlink" xfId="6428" builtinId="8" hidden="1"/>
    <cellStyle name="Hyperlink" xfId="6434" builtinId="8" hidden="1"/>
    <cellStyle name="Hyperlink" xfId="6444" builtinId="8" hidden="1"/>
    <cellStyle name="Hyperlink" xfId="6446" builtinId="8" hidden="1"/>
    <cellStyle name="Hyperlink" xfId="6454" builtinId="8" hidden="1"/>
    <cellStyle name="Hyperlink" xfId="6466" builtinId="8" hidden="1"/>
    <cellStyle name="Hyperlink" xfId="6470" builtinId="8" hidden="1"/>
    <cellStyle name="Hyperlink" xfId="6476" builtinId="8" hidden="1"/>
    <cellStyle name="Hyperlink" xfId="6486" builtinId="8" hidden="1"/>
    <cellStyle name="Hyperlink" xfId="6490" builtinId="8" hidden="1"/>
    <cellStyle name="Hyperlink" xfId="6492" builtinId="8" hidden="1"/>
    <cellStyle name="Hyperlink" xfId="6502" builtinId="8" hidden="1"/>
    <cellStyle name="Hyperlink" xfId="6508" builtinId="8" hidden="1"/>
    <cellStyle name="Hyperlink" xfId="6518" builtinId="8" hidden="1"/>
    <cellStyle name="Hyperlink" xfId="6524" builtinId="8" hidden="1"/>
    <cellStyle name="Hyperlink" xfId="6532" builtinId="8" hidden="1"/>
    <cellStyle name="Hyperlink" xfId="6534" builtinId="8" hidden="1"/>
    <cellStyle name="Hyperlink" xfId="6546" builtinId="8" hidden="1"/>
    <cellStyle name="Hyperlink" xfId="6550" builtinId="8" hidden="1"/>
    <cellStyle name="Hyperlink" xfId="6554" builtinId="8" hidden="1"/>
    <cellStyle name="Hyperlink" xfId="6528" builtinId="8" hidden="1"/>
    <cellStyle name="Hyperlink" xfId="6520" builtinId="8" hidden="1"/>
    <cellStyle name="Hyperlink" xfId="6488" builtinId="8" hidden="1"/>
    <cellStyle name="Hyperlink" xfId="6464" builtinId="8" hidden="1"/>
    <cellStyle name="Hyperlink" xfId="6440" builtinId="8" hidden="1"/>
    <cellStyle name="Hyperlink" xfId="6432" builtinId="8" hidden="1"/>
    <cellStyle name="Hyperlink" xfId="6400" builtinId="8" hidden="1"/>
    <cellStyle name="Hyperlink" xfId="6392" builtinId="8" hidden="1"/>
    <cellStyle name="Hyperlink" xfId="6376" builtinId="8" hidden="1"/>
    <cellStyle name="Hyperlink" xfId="6344" builtinId="8" hidden="1"/>
    <cellStyle name="Hyperlink" xfId="6328" builtinId="8" hidden="1"/>
    <cellStyle name="Hyperlink" xfId="6304" builtinId="8" hidden="1"/>
    <cellStyle name="Hyperlink" xfId="6280" builtinId="8" hidden="1"/>
    <cellStyle name="Hyperlink" xfId="6264" builtinId="8" hidden="1"/>
    <cellStyle name="Hyperlink" xfId="6248" builtinId="8" hidden="1"/>
    <cellStyle name="Hyperlink" xfId="6216" builtinId="8" hidden="1"/>
    <cellStyle name="Hyperlink" xfId="6208" builtinId="8" hidden="1"/>
    <cellStyle name="Hyperlink" xfId="6200" builtinId="8" hidden="1"/>
    <cellStyle name="Hyperlink" xfId="6152" builtinId="8" hidden="1"/>
    <cellStyle name="Hyperlink" xfId="6144" builtinId="8" hidden="1"/>
    <cellStyle name="Hyperlink" xfId="6120" builtinId="8" hidden="1"/>
    <cellStyle name="Hyperlink" xfId="6104" builtinId="8" hidden="1"/>
    <cellStyle name="Hyperlink" xfId="6080" builtinId="8" hidden="1"/>
    <cellStyle name="Hyperlink" xfId="6072" builtinId="8" hidden="1"/>
    <cellStyle name="Hyperlink" xfId="6040" builtinId="8" hidden="1"/>
    <cellStyle name="Hyperlink" xfId="6024" builtinId="8" hidden="1"/>
    <cellStyle name="Hyperlink" xfId="6016" builtinId="8" hidden="1"/>
    <cellStyle name="Hyperlink" xfId="5976" builtinId="8" hidden="1"/>
    <cellStyle name="Hyperlink" xfId="5960" builtinId="8" hidden="1"/>
    <cellStyle name="Hyperlink" xfId="5944" builtinId="8" hidden="1"/>
    <cellStyle name="Hyperlink" xfId="5920" builtinId="8" hidden="1"/>
    <cellStyle name="Hyperlink" xfId="5896" builtinId="8" hidden="1"/>
    <cellStyle name="Hyperlink" xfId="5888" builtinId="8" hidden="1"/>
    <cellStyle name="Hyperlink" xfId="5856" builtinId="8" hidden="1"/>
    <cellStyle name="Hyperlink" xfId="5848" builtinId="8" hidden="1"/>
    <cellStyle name="Hyperlink" xfId="5832" builtinId="8" hidden="1"/>
    <cellStyle name="Hyperlink" xfId="5792" builtinId="8" hidden="1"/>
    <cellStyle name="Hyperlink" xfId="5784" builtinId="8" hidden="1"/>
    <cellStyle name="Hyperlink" xfId="5760" builtinId="8" hidden="1"/>
    <cellStyle name="Hyperlink" xfId="5736" builtinId="8" hidden="1"/>
    <cellStyle name="Hyperlink" xfId="5824" builtinId="8" hidden="1"/>
    <cellStyle name="Hyperlink" xfId="5992" builtinId="8" hidden="1"/>
    <cellStyle name="Hyperlink" xfId="6504" builtinId="8" hidden="1"/>
    <cellStyle name="Hyperlink" xfId="6514" builtinId="8" hidden="1"/>
    <cellStyle name="Hyperlink" xfId="6458" builtinId="8" hidden="1"/>
    <cellStyle name="Hyperlink" xfId="6286" builtinId="8" hidden="1"/>
    <cellStyle name="Hyperlink" xfId="6230" builtinId="8" hidden="1"/>
    <cellStyle name="Hyperlink" xfId="6116" builtinId="8" hidden="1"/>
    <cellStyle name="Hyperlink" xfId="6002" builtinId="8" hidden="1"/>
    <cellStyle name="Hyperlink" xfId="5530" builtinId="8" hidden="1"/>
    <cellStyle name="Hyperlink" xfId="5532" builtinId="8" hidden="1"/>
    <cellStyle name="Hyperlink" xfId="5542" builtinId="8" hidden="1"/>
    <cellStyle name="Hyperlink" xfId="5550" builtinId="8" hidden="1"/>
    <cellStyle name="Hyperlink" xfId="5554" builtinId="8" hidden="1"/>
    <cellStyle name="Hyperlink" xfId="5564" builtinId="8" hidden="1"/>
    <cellStyle name="Hyperlink" xfId="5570" builtinId="8" hidden="1"/>
    <cellStyle name="Hyperlink" xfId="5574" builtinId="8" hidden="1"/>
    <cellStyle name="Hyperlink" xfId="5582" builtinId="8" hidden="1"/>
    <cellStyle name="Hyperlink" xfId="5590" builtinId="8" hidden="1"/>
    <cellStyle name="Hyperlink" xfId="5594" builtinId="8" hidden="1"/>
    <cellStyle name="Hyperlink" xfId="5604" builtinId="8" hidden="1"/>
    <cellStyle name="Hyperlink" xfId="5606" builtinId="8" hidden="1"/>
    <cellStyle name="Hyperlink" xfId="5612" builtinId="8" hidden="1"/>
    <cellStyle name="Hyperlink" xfId="5622" builtinId="8" hidden="1"/>
    <cellStyle name="Hyperlink" xfId="5626" builtinId="8" hidden="1"/>
    <cellStyle name="Hyperlink" xfId="5634" builtinId="8" hidden="1"/>
    <cellStyle name="Hyperlink" xfId="5638" builtinId="8" hidden="1"/>
    <cellStyle name="Hyperlink" xfId="5646" builtinId="8" hidden="1"/>
    <cellStyle name="Hyperlink" xfId="5650" builtinId="8" hidden="1"/>
    <cellStyle name="Hyperlink" xfId="5666" builtinId="8" hidden="1"/>
    <cellStyle name="Hyperlink" xfId="5668" builtinId="8" hidden="1"/>
    <cellStyle name="Hyperlink" xfId="5670" builtinId="8" hidden="1"/>
    <cellStyle name="Hyperlink" xfId="5682" builtinId="8" hidden="1"/>
    <cellStyle name="Hyperlink" xfId="5686" builtinId="8" hidden="1"/>
    <cellStyle name="Hyperlink" xfId="5692" builtinId="8" hidden="1"/>
    <cellStyle name="Hyperlink" xfId="5700" builtinId="8" hidden="1"/>
    <cellStyle name="Hyperlink" xfId="5708" builtinId="8" hidden="1"/>
    <cellStyle name="Hyperlink" xfId="5710" builtinId="8" hidden="1"/>
    <cellStyle name="Hyperlink" xfId="5722" builtinId="8" hidden="1"/>
    <cellStyle name="Hyperlink" xfId="5724" builtinId="8" hidden="1"/>
    <cellStyle name="Hyperlink" xfId="5730" builtinId="8" hidden="1"/>
    <cellStyle name="Hyperlink" xfId="5740" builtinId="8" hidden="1"/>
    <cellStyle name="Hyperlink" xfId="5742" builtinId="8" hidden="1"/>
    <cellStyle name="Hyperlink" xfId="5750" builtinId="8" hidden="1"/>
    <cellStyle name="Hyperlink" xfId="5756" builtinId="8" hidden="1"/>
    <cellStyle name="Hyperlink" xfId="5764" builtinId="8" hidden="1"/>
    <cellStyle name="Hyperlink" xfId="5766" builtinId="8" hidden="1"/>
    <cellStyle name="Hyperlink" xfId="5782" builtinId="8" hidden="1"/>
    <cellStyle name="Hyperlink" xfId="5786" builtinId="8" hidden="1"/>
    <cellStyle name="Hyperlink" xfId="5788" builtinId="8" hidden="1"/>
    <cellStyle name="Hyperlink" xfId="5798" builtinId="8" hidden="1"/>
    <cellStyle name="Hyperlink" xfId="5804" builtinId="8" hidden="1"/>
    <cellStyle name="Hyperlink" xfId="5810" builtinId="8" hidden="1"/>
    <cellStyle name="Hyperlink" xfId="5818" builtinId="8" hidden="1"/>
    <cellStyle name="Hyperlink" xfId="5826" builtinId="8" hidden="1"/>
    <cellStyle name="Hyperlink" xfId="5828" builtinId="8" hidden="1"/>
    <cellStyle name="Hyperlink" xfId="5838" builtinId="8" hidden="1"/>
    <cellStyle name="Hyperlink" xfId="5842" builtinId="8" hidden="1"/>
    <cellStyle name="Hyperlink" xfId="5846" builtinId="8" hidden="1"/>
    <cellStyle name="Hyperlink" xfId="5858" builtinId="8" hidden="1"/>
    <cellStyle name="Hyperlink" xfId="5860" builtinId="8" hidden="1"/>
    <cellStyle name="Hyperlink" xfId="5868" builtinId="8" hidden="1"/>
    <cellStyle name="Hyperlink" xfId="5874" builtinId="8" hidden="1"/>
    <cellStyle name="Hyperlink" xfId="5882" builtinId="8" hidden="1"/>
    <cellStyle name="Hyperlink" xfId="5884" builtinId="8" hidden="1"/>
    <cellStyle name="Hyperlink" xfId="5900" builtinId="8" hidden="1"/>
    <cellStyle name="Hyperlink" xfId="5902" builtinId="8" hidden="1"/>
    <cellStyle name="Hyperlink" xfId="5906" builtinId="8" hidden="1"/>
    <cellStyle name="Hyperlink" xfId="5916" builtinId="8" hidden="1"/>
    <cellStyle name="Hyperlink" xfId="5922" builtinId="8" hidden="1"/>
    <cellStyle name="Hyperlink" xfId="5926" builtinId="8" hidden="1"/>
    <cellStyle name="Hyperlink" xfId="5890" builtinId="8" hidden="1"/>
    <cellStyle name="Hyperlink" xfId="5660" builtinId="8" hidden="1"/>
    <cellStyle name="Hyperlink" xfId="5548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62" builtinId="8" hidden="1"/>
    <cellStyle name="Hyperlink" xfId="5366" builtinId="8" hidden="1"/>
    <cellStyle name="Hyperlink" xfId="5372" builtinId="8" hidden="1"/>
    <cellStyle name="Hyperlink" xfId="5380" builtinId="8" hidden="1"/>
    <cellStyle name="Hyperlink" xfId="5388" builtinId="8" hidden="1"/>
    <cellStyle name="Hyperlink" xfId="5390" builtinId="8" hidden="1"/>
    <cellStyle name="Hyperlink" xfId="5402" builtinId="8" hidden="1"/>
    <cellStyle name="Hyperlink" xfId="5404" builtinId="8" hidden="1"/>
    <cellStyle name="Hyperlink" xfId="5410" builtinId="8" hidden="1"/>
    <cellStyle name="Hyperlink" xfId="5420" builtinId="8" hidden="1"/>
    <cellStyle name="Hyperlink" xfId="5422" builtinId="8" hidden="1"/>
    <cellStyle name="Hyperlink" xfId="5430" builtinId="8" hidden="1"/>
    <cellStyle name="Hyperlink" xfId="5442" builtinId="8" hidden="1"/>
    <cellStyle name="Hyperlink" xfId="5446" builtinId="8" hidden="1"/>
    <cellStyle name="Hyperlink" xfId="5452" builtinId="8" hidden="1"/>
    <cellStyle name="Hyperlink" xfId="5462" builtinId="8" hidden="1"/>
    <cellStyle name="Hyperlink" xfId="5466" builtinId="8" hidden="1"/>
    <cellStyle name="Hyperlink" xfId="5468" builtinId="8" hidden="1"/>
    <cellStyle name="Hyperlink" xfId="5478" builtinId="8" hidden="1"/>
    <cellStyle name="Hyperlink" xfId="5484" builtinId="8" hidden="1"/>
    <cellStyle name="Hyperlink" xfId="5490" builtinId="8" hidden="1"/>
    <cellStyle name="Hyperlink" xfId="5498" builtinId="8" hidden="1"/>
    <cellStyle name="Hyperlink" xfId="5506" builtinId="8" hidden="1"/>
    <cellStyle name="Hyperlink" xfId="5508" builtinId="8" hidden="1"/>
    <cellStyle name="Hyperlink" xfId="5518" builtinId="8" hidden="1"/>
    <cellStyle name="Hyperlink" xfId="5522" builtinId="8" hidden="1"/>
    <cellStyle name="Hyperlink" xfId="5526" builtinId="8" hidden="1"/>
    <cellStyle name="Hyperlink" xfId="5250" builtinId="8" hidden="1"/>
    <cellStyle name="Hyperlink" xfId="5252" builtinId="8" hidden="1"/>
    <cellStyle name="Hyperlink" xfId="5260" builtinId="8" hidden="1"/>
    <cellStyle name="Hyperlink" xfId="5266" builtinId="8" hidden="1"/>
    <cellStyle name="Hyperlink" xfId="5274" builtinId="8" hidden="1"/>
    <cellStyle name="Hyperlink" xfId="5276" builtinId="8" hidden="1"/>
    <cellStyle name="Hyperlink" xfId="5286" builtinId="8" hidden="1"/>
    <cellStyle name="Hyperlink" xfId="5292" builtinId="8" hidden="1"/>
    <cellStyle name="Hyperlink" xfId="5294" builtinId="8" hidden="1"/>
    <cellStyle name="Hyperlink" xfId="5306" builtinId="8" hidden="1"/>
    <cellStyle name="Hyperlink" xfId="5308" builtinId="8" hidden="1"/>
    <cellStyle name="Hyperlink" xfId="5316" builtinId="8" hidden="1"/>
    <cellStyle name="Hyperlink" xfId="5324" builtinId="8" hidden="1"/>
    <cellStyle name="Hyperlink" xfId="5330" builtinId="8" hidden="1"/>
    <cellStyle name="Hyperlink" xfId="5334" builtinId="8" hidden="1"/>
    <cellStyle name="Hyperlink" xfId="5202" builtinId="8" hidden="1"/>
    <cellStyle name="Hyperlink" xfId="5210" builtinId="8" hidden="1"/>
    <cellStyle name="Hyperlink" xfId="5212" builtinId="8" hidden="1"/>
    <cellStyle name="Hyperlink" xfId="5222" builtinId="8" hidden="1"/>
    <cellStyle name="Hyperlink" xfId="5228" builtinId="8" hidden="1"/>
    <cellStyle name="Hyperlink" xfId="5234" builtinId="8" hidden="1"/>
    <cellStyle name="Hyperlink" xfId="5242" builtinId="8" hidden="1"/>
    <cellStyle name="Hyperlink" xfId="5174" builtinId="8" hidden="1"/>
    <cellStyle name="Hyperlink" xfId="5178" builtinId="8" hidden="1"/>
    <cellStyle name="Hyperlink" xfId="5188" builtinId="8" hidden="1"/>
    <cellStyle name="Hyperlink" xfId="5190" builtinId="8" hidden="1"/>
    <cellStyle name="Hyperlink" xfId="5164" builtinId="8" hidden="1"/>
    <cellStyle name="Hyperlink" xfId="5156" builtinId="8" hidden="1"/>
    <cellStyle name="Hyperlink" xfId="5158" builtinId="8" hidden="1"/>
    <cellStyle name="Hyperlink" xfId="6556" builtinId="8" hidden="1"/>
    <cellStyle name="Hyperlink" xfId="6560" builtinId="8" hidden="1"/>
    <cellStyle name="Hyperlink" xfId="6564" builtinId="8" hidden="1"/>
    <cellStyle name="Hyperlink" xfId="6566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82" builtinId="8" hidden="1"/>
    <cellStyle name="Hyperlink" xfId="6584" builtinId="8" hidden="1"/>
    <cellStyle name="Hyperlink" xfId="6588" builtinId="8" hidden="1"/>
    <cellStyle name="Hyperlink" xfId="6592" builtinId="8" hidden="1"/>
    <cellStyle name="Hyperlink" xfId="6596" builtinId="8" hidden="1"/>
    <cellStyle name="Hyperlink" xfId="6598" builtinId="8" hidden="1"/>
    <cellStyle name="Hyperlink" xfId="6594" builtinId="8" hidden="1"/>
    <cellStyle name="Hyperlink" xfId="6586" builtinId="8" hidden="1"/>
    <cellStyle name="Hyperlink" xfId="6578" builtinId="8" hidden="1"/>
    <cellStyle name="Hyperlink" xfId="6562" builtinId="8" hidden="1"/>
    <cellStyle name="Hyperlink" xfId="5154" builtinId="8" hidden="1"/>
    <cellStyle name="Hyperlink" xfId="5166" builtinId="8" hidden="1"/>
    <cellStyle name="Hyperlink" xfId="5206" builtinId="8" hidden="1"/>
    <cellStyle name="Hyperlink" xfId="5230" builtinId="8" hidden="1"/>
    <cellStyle name="Hyperlink" xfId="5218" builtinId="8" hidden="1"/>
    <cellStyle name="Hyperlink" xfId="5326" builtinId="8" hidden="1"/>
    <cellStyle name="Hyperlink" xfId="5314" builtinId="8" hidden="1"/>
    <cellStyle name="Hyperlink" xfId="5298" builtinId="8" hidden="1"/>
    <cellStyle name="Hyperlink" xfId="5270" builtinId="8" hidden="1"/>
    <cellStyle name="Hyperlink" xfId="5254" builtinId="8" hidden="1"/>
    <cellStyle name="Hyperlink" xfId="5434" builtinId="8" hidden="1"/>
    <cellStyle name="Hyperlink" xfId="5500" builtinId="8" hidden="1"/>
    <cellStyle name="Hyperlink" xfId="5486" builtinId="8" hidden="1"/>
    <cellStyle name="Hyperlink" xfId="5474" builtinId="8" hidden="1"/>
    <cellStyle name="Hyperlink" xfId="5444" builtinId="8" hidden="1"/>
    <cellStyle name="Hyperlink" xfId="5426" builtinId="8" hidden="1"/>
    <cellStyle name="Hyperlink" xfId="5412" builtinId="8" hidden="1"/>
    <cellStyle name="Hyperlink" xfId="5382" builtinId="8" hidden="1"/>
    <cellStyle name="Hyperlink" xfId="5370" builtinId="8" hidden="1"/>
    <cellStyle name="Hyperlink" xfId="5356" builtinId="8" hidden="1"/>
    <cellStyle name="Hyperlink" xfId="5774" builtinId="8" hidden="1"/>
    <cellStyle name="Hyperlink" xfId="5924" builtinId="8" hidden="1"/>
    <cellStyle name="Hyperlink" xfId="5910" builtinId="8" hidden="1"/>
    <cellStyle name="Hyperlink" xfId="5878" builtinId="8" hidden="1"/>
    <cellStyle name="Hyperlink" xfId="5862" builtinId="8" hidden="1"/>
    <cellStyle name="Hyperlink" xfId="5850" builtinId="8" hidden="1"/>
    <cellStyle name="Hyperlink" xfId="5820" builtinId="8" hidden="1"/>
    <cellStyle name="Hyperlink" xfId="5806" builtinId="8" hidden="1"/>
    <cellStyle name="Hyperlink" xfId="5794" builtinId="8" hidden="1"/>
    <cellStyle name="Hyperlink" xfId="5762" builtinId="8" hidden="1"/>
    <cellStyle name="Hyperlink" xfId="5746" builtinId="8" hidden="1"/>
    <cellStyle name="Hyperlink" xfId="5732" builtinId="8" hidden="1"/>
    <cellStyle name="Hyperlink" xfId="5702" builtinId="8" hidden="1"/>
    <cellStyle name="Hyperlink" xfId="5690" builtinId="8" hidden="1"/>
    <cellStyle name="Hyperlink" xfId="5676" builtinId="8" hidden="1"/>
    <cellStyle name="Hyperlink" xfId="5644" builtinId="8" hidden="1"/>
    <cellStyle name="Hyperlink" xfId="5628" builtinId="8" hidden="1"/>
    <cellStyle name="Hyperlink" xfId="5614" builtinId="8" hidden="1"/>
    <cellStyle name="Hyperlink" xfId="5586" builtinId="8" hidden="1"/>
    <cellStyle name="Hyperlink" xfId="5572" builtinId="8" hidden="1"/>
    <cellStyle name="Hyperlink" xfId="5558" builtinId="8" hidden="1"/>
    <cellStyle name="Hyperlink" xfId="5946" builtinId="8" hidden="1"/>
    <cellStyle name="Hyperlink" xfId="6172" builtinId="8" hidden="1"/>
    <cellStyle name="Hyperlink" xfId="6402" builtinId="8" hidden="1"/>
    <cellStyle name="Hyperlink" xfId="5728" builtinId="8" hidden="1"/>
    <cellStyle name="Hyperlink" xfId="5768" builtinId="8" hidden="1"/>
    <cellStyle name="Hyperlink" xfId="5816" builtinId="8" hidden="1"/>
    <cellStyle name="Hyperlink" xfId="5912" builtinId="8" hidden="1"/>
    <cellStyle name="Hyperlink" xfId="5952" builtinId="8" hidden="1"/>
    <cellStyle name="Hyperlink" xfId="6008" builtinId="8" hidden="1"/>
    <cellStyle name="Hyperlink" xfId="6088" builtinId="8" hidden="1"/>
    <cellStyle name="Hyperlink" xfId="6136" builtinId="8" hidden="1"/>
    <cellStyle name="Hyperlink" xfId="6184" builtinId="8" hidden="1"/>
    <cellStyle name="Hyperlink" xfId="6272" builtinId="8" hidden="1"/>
    <cellStyle name="Hyperlink" xfId="6312" builtinId="8" hidden="1"/>
    <cellStyle name="Hyperlink" xfId="6368" builtinId="8" hidden="1"/>
    <cellStyle name="Hyperlink" xfId="6456" builtinId="8" hidden="1"/>
    <cellStyle name="Hyperlink" xfId="6496" builtinId="8" hidden="1"/>
    <cellStyle name="Hyperlink" xfId="6552" builtinId="8" hidden="1"/>
    <cellStyle name="Hyperlink" xfId="6530" builtinId="8" hidden="1"/>
    <cellStyle name="Hyperlink" xfId="6510" builtinId="8" hidden="1"/>
    <cellStyle name="Hyperlink" xfId="6498" builtinId="8" hidden="1"/>
    <cellStyle name="Hyperlink" xfId="6468" builtinId="8" hidden="1"/>
    <cellStyle name="Hyperlink" xfId="6450" builtinId="8" hidden="1"/>
    <cellStyle name="Hyperlink" xfId="6436" builtinId="8" hidden="1"/>
    <cellStyle name="Hyperlink" xfId="6406" builtinId="8" hidden="1"/>
    <cellStyle name="Hyperlink" xfId="6390" builtinId="8" hidden="1"/>
    <cellStyle name="Hyperlink" xfId="6374" builtinId="8" hidden="1"/>
    <cellStyle name="Hyperlink" xfId="6348" builtinId="8" hidden="1"/>
    <cellStyle name="Hyperlink" xfId="6330" builtinId="8" hidden="1"/>
    <cellStyle name="Hyperlink" xfId="6316" builtinId="8" hidden="1"/>
    <cellStyle name="Hyperlink" xfId="6284" builtinId="8" hidden="1"/>
    <cellStyle name="Hyperlink" xfId="6268" builtinId="8" hidden="1"/>
    <cellStyle name="Hyperlink" xfId="6254" builtinId="8" hidden="1"/>
    <cellStyle name="Hyperlink" xfId="6222" builtinId="8" hidden="1"/>
    <cellStyle name="Hyperlink" xfId="6210" builtinId="8" hidden="1"/>
    <cellStyle name="Hyperlink" xfId="6194" builtinId="8" hidden="1"/>
    <cellStyle name="Hyperlink" xfId="6162" builtinId="8" hidden="1"/>
    <cellStyle name="Hyperlink" xfId="6148" builtinId="8" hidden="1"/>
    <cellStyle name="Hyperlink" xfId="6134" builtinId="8" hidden="1"/>
    <cellStyle name="Hyperlink" xfId="6102" builtinId="8" hidden="1"/>
    <cellStyle name="Hyperlink" xfId="6086" builtinId="8" hidden="1"/>
    <cellStyle name="Hyperlink" xfId="6074" builtinId="8" hidden="1"/>
    <cellStyle name="Hyperlink" xfId="6042" builtinId="8" hidden="1"/>
    <cellStyle name="Hyperlink" xfId="6028" builtinId="8" hidden="1"/>
    <cellStyle name="Hyperlink" xfId="6012" builtinId="8" hidden="1"/>
    <cellStyle name="Hyperlink" xfId="5980" builtinId="8" hidden="1"/>
    <cellStyle name="Hyperlink" xfId="5966" builtinId="8" hidden="1"/>
    <cellStyle name="Hyperlink" xfId="5954" builtinId="8" hidden="1"/>
    <cellStyle name="Hyperlink" xfId="5400" builtinId="8" hidden="1"/>
    <cellStyle name="Hyperlink" xfId="5056" builtinId="8" hidden="1"/>
    <cellStyle name="Hyperlink" xfId="4712" builtinId="8" hidden="1"/>
    <cellStyle name="Hyperlink" xfId="4032" builtinId="8" hidden="1"/>
    <cellStyle name="Hyperlink" xfId="3688" builtinId="8" hidden="1"/>
    <cellStyle name="Hyperlink" xfId="3352" builtinId="8" hidden="1"/>
    <cellStyle name="Hyperlink" xfId="2664" builtinId="8" hidden="1"/>
    <cellStyle name="Hyperlink" xfId="2328" builtinId="8" hidden="1"/>
    <cellStyle name="Hyperlink" xfId="1009" builtinId="8" hidden="1"/>
    <cellStyle name="Hyperlink" xfId="1204" builtinId="8" hidden="1"/>
    <cellStyle name="Hyperlink" xfId="1302" builtinId="8" hidden="1"/>
    <cellStyle name="Hyperlink" xfId="1400" builtinId="8" hidden="1"/>
    <cellStyle name="Hyperlink" xfId="1594" builtinId="8" hidden="1"/>
    <cellStyle name="Hyperlink" xfId="1692" builtinId="8" hidden="1"/>
    <cellStyle name="Hyperlink" xfId="1788" builtinId="8" hidden="1"/>
    <cellStyle name="Hyperlink" xfId="1844" builtinId="8" hidden="1"/>
    <cellStyle name="Hyperlink" xfId="1830" builtinId="8" hidden="1"/>
    <cellStyle name="Hyperlink" xfId="1816" builtinId="8" hidden="1"/>
    <cellStyle name="Hyperlink" xfId="1786" builtinId="8" hidden="1"/>
    <cellStyle name="Hyperlink" xfId="1774" builtinId="8" hidden="1"/>
    <cellStyle name="Hyperlink" xfId="1758" builtinId="8" hidden="1"/>
    <cellStyle name="Hyperlink" xfId="1732" builtinId="8" hidden="1"/>
    <cellStyle name="Hyperlink" xfId="1720" builtinId="8" hidden="1"/>
    <cellStyle name="Hyperlink" xfId="1704" builtinId="8" hidden="1"/>
    <cellStyle name="Hyperlink" xfId="1676" builtinId="8" hidden="1"/>
    <cellStyle name="Hyperlink" xfId="1660" builtinId="8" hidden="1"/>
    <cellStyle name="Hyperlink" xfId="1650" builtinId="8" hidden="1"/>
    <cellStyle name="Hyperlink" xfId="1622" builtinId="8" hidden="1"/>
    <cellStyle name="Hyperlink" xfId="1606" builtinId="8" hidden="1"/>
    <cellStyle name="Hyperlink" xfId="1592" builtinId="8" hidden="1"/>
    <cellStyle name="Hyperlink" xfId="1564" builtinId="8" hidden="1"/>
    <cellStyle name="Hyperlink" xfId="1550" builtinId="8" hidden="1"/>
    <cellStyle name="Hyperlink" xfId="1538" builtinId="8" hidden="1"/>
    <cellStyle name="Hyperlink" xfId="1510" builtinId="8" hidden="1"/>
    <cellStyle name="Hyperlink" xfId="1494" builtinId="8" hidden="1"/>
    <cellStyle name="Hyperlink" xfId="1482" builtinId="8" hidden="1"/>
    <cellStyle name="Hyperlink" xfId="1454" builtinId="8" hidden="1"/>
    <cellStyle name="Hyperlink" xfId="1438" builtinId="8" hidden="1"/>
    <cellStyle name="Hyperlink" xfId="1428" builtinId="8" hidden="1"/>
    <cellStyle name="Hyperlink" xfId="1396" builtinId="8" hidden="1"/>
    <cellStyle name="Hyperlink" xfId="1384" builtinId="8" hidden="1"/>
    <cellStyle name="Hyperlink" xfId="1368" builtinId="8" hidden="1"/>
    <cellStyle name="Hyperlink" xfId="1340" builtinId="8" hidden="1"/>
    <cellStyle name="Hyperlink" xfId="1330" builtinId="8" hidden="1"/>
    <cellStyle name="Hyperlink" xfId="1314" builtinId="8" hidden="1"/>
    <cellStyle name="Hyperlink" xfId="1286" builtinId="8" hidden="1"/>
    <cellStyle name="Hyperlink" xfId="1272" builtinId="8" hidden="1"/>
    <cellStyle name="Hyperlink" xfId="1258" builtinId="8" hidden="1"/>
    <cellStyle name="Hyperlink" xfId="1230" builtinId="8" hidden="1"/>
    <cellStyle name="Hyperlink" xfId="1218" builtinId="8" hidden="1"/>
    <cellStyle name="Hyperlink" xfId="1202" builtinId="8" hidden="1"/>
    <cellStyle name="Hyperlink" xfId="1174" builtinId="8" hidden="1"/>
    <cellStyle name="Hyperlink" xfId="1162" builtinId="8" hidden="1"/>
    <cellStyle name="Hyperlink" xfId="1146" builtinId="8" hidden="1"/>
    <cellStyle name="Hyperlink" xfId="1118" builtinId="8" hidden="1"/>
    <cellStyle name="Hyperlink" xfId="1102" builtinId="8" hidden="1"/>
    <cellStyle name="Hyperlink" xfId="1092" builtinId="8" hidden="1"/>
    <cellStyle name="Hyperlink" xfId="1063" builtinId="8" hidden="1"/>
    <cellStyle name="Hyperlink" xfId="1047" builtinId="8" hidden="1"/>
    <cellStyle name="Hyperlink" xfId="1035" builtinId="8" hidden="1"/>
    <cellStyle name="Hyperlink" xfId="1005" builtinId="8" hidden="1"/>
    <cellStyle name="Hyperlink" xfId="993" builtinId="8" hidden="1"/>
    <cellStyle name="Hyperlink" xfId="979" builtinId="8" hidden="1"/>
    <cellStyle name="Hyperlink" xfId="951" builtinId="8" hidden="1"/>
    <cellStyle name="Hyperlink" xfId="2232" builtinId="8" hidden="1"/>
    <cellStyle name="Hyperlink" xfId="2280" builtinId="8" hidden="1"/>
    <cellStyle name="Hyperlink" xfId="2376" builtinId="8" hidden="1"/>
    <cellStyle name="Hyperlink" xfId="2432" builtinId="8" hidden="1"/>
    <cellStyle name="Hyperlink" xfId="2472" builtinId="8" hidden="1"/>
    <cellStyle name="Hyperlink" xfId="2568" builtinId="8" hidden="1"/>
    <cellStyle name="Hyperlink" xfId="2624" builtinId="8" hidden="1"/>
    <cellStyle name="Hyperlink" xfId="2680" builtinId="8" hidden="1"/>
    <cellStyle name="Hyperlink" xfId="2776" builtinId="8" hidden="1"/>
    <cellStyle name="Hyperlink" xfId="2816" builtinId="8" hidden="1"/>
    <cellStyle name="Hyperlink" xfId="2872" builtinId="8" hidden="1"/>
    <cellStyle name="Hyperlink" xfId="2968" builtinId="8" hidden="1"/>
    <cellStyle name="Hyperlink" xfId="3016" builtinId="8" hidden="1"/>
    <cellStyle name="Hyperlink" xfId="3064" builtinId="8" hidden="1"/>
    <cellStyle name="Hyperlink" xfId="3160" builtinId="8" hidden="1"/>
    <cellStyle name="Hyperlink" xfId="3208" builtinId="8" hidden="1"/>
    <cellStyle name="Hyperlink" xfId="3256" builtinId="8" hidden="1"/>
    <cellStyle name="Hyperlink" xfId="3360" builtinId="8" hidden="1"/>
    <cellStyle name="Hyperlink" xfId="3400" builtinId="8" hidden="1"/>
    <cellStyle name="Hyperlink" xfId="3456" builtinId="8" hidden="1"/>
    <cellStyle name="Hyperlink" xfId="3552" builtinId="8" hidden="1"/>
    <cellStyle name="Hyperlink" xfId="3592" builtinId="8" hidden="1"/>
    <cellStyle name="Hyperlink" xfId="3648" builtinId="8" hidden="1"/>
    <cellStyle name="Hyperlink" xfId="3744" builtinId="8" hidden="1"/>
    <cellStyle name="Hyperlink" xfId="3800" builtinId="8" hidden="1"/>
    <cellStyle name="Hyperlink" xfId="3840" builtinId="8" hidden="1"/>
    <cellStyle name="Hyperlink" xfId="3936" builtinId="8" hidden="1"/>
    <cellStyle name="Hyperlink" xfId="3992" builtinId="8" hidden="1"/>
    <cellStyle name="Hyperlink" xfId="4040" builtinId="8" hidden="1"/>
    <cellStyle name="Hyperlink" xfId="4136" builtinId="8" hidden="1"/>
    <cellStyle name="Hyperlink" xfId="4184" builtinId="8" hidden="1"/>
    <cellStyle name="Hyperlink" xfId="4232" builtinId="8" hidden="1"/>
    <cellStyle name="Hyperlink" xfId="4328" builtinId="8" hidden="1"/>
    <cellStyle name="Hyperlink" xfId="4384" builtinId="8" hidden="1"/>
    <cellStyle name="Hyperlink" xfId="4424" builtinId="8" hidden="1"/>
    <cellStyle name="Hyperlink" xfId="4520" builtinId="8" hidden="1"/>
    <cellStyle name="Hyperlink" xfId="4576" builtinId="8" hidden="1"/>
    <cellStyle name="Hyperlink" xfId="4616" builtinId="8" hidden="1"/>
    <cellStyle name="Hyperlink" xfId="4728" builtinId="8" hidden="1"/>
    <cellStyle name="Hyperlink" xfId="4768" builtinId="8" hidden="1"/>
    <cellStyle name="Hyperlink" xfId="4824" builtinId="8" hidden="1"/>
    <cellStyle name="Hyperlink" xfId="4920" builtinId="8" hidden="1"/>
    <cellStyle name="Hyperlink" xfId="4960" builtinId="8" hidden="1"/>
    <cellStyle name="Hyperlink" xfId="5016" builtinId="8" hidden="1"/>
    <cellStyle name="Hyperlink" xfId="5112" builtinId="8" hidden="1"/>
    <cellStyle name="Hyperlink" xfId="5160" builtinId="8" hidden="1"/>
    <cellStyle name="Hyperlink" xfId="5208" builtinId="8" hidden="1"/>
    <cellStyle name="Hyperlink" xfId="5304" builtinId="8" hidden="1"/>
    <cellStyle name="Hyperlink" xfId="5352" builtinId="8" hidden="1"/>
    <cellStyle name="Hyperlink" xfId="5408" builtinId="8" hidden="1"/>
    <cellStyle name="Hyperlink" xfId="5504" builtinId="8" hidden="1"/>
    <cellStyle name="Hyperlink" xfId="5544" builtinId="8" hidden="1"/>
    <cellStyle name="Hyperlink" xfId="5600" builtinId="8" hidden="1"/>
    <cellStyle name="Hyperlink" xfId="5696" builtinId="8" hidden="1"/>
    <cellStyle name="Hyperlink" xfId="1876" builtinId="8" hidden="1"/>
    <cellStyle name="Hyperlink" xfId="1924" builtinId="8" hidden="1"/>
    <cellStyle name="Hyperlink" xfId="2022" builtinId="8" hidden="1"/>
    <cellStyle name="Hyperlink" xfId="2070" builtinId="8" hidden="1"/>
    <cellStyle name="Hyperlink" xfId="2118" builtinId="8" hidden="1"/>
    <cellStyle name="Hyperlink" xfId="2144" builtinId="8" hidden="1"/>
    <cellStyle name="Hyperlink" xfId="1808" builtinId="8" hidden="1"/>
    <cellStyle name="Hyperlink" xfId="1456" builtinId="8" hidden="1"/>
    <cellStyle name="Hyperlink" xfId="463" builtinId="8" hidden="1"/>
    <cellStyle name="Hyperlink" xfId="509" builtinId="8" hidden="1"/>
    <cellStyle name="Hyperlink" xfId="555" builtinId="8" hidden="1"/>
    <cellStyle name="Hyperlink" xfId="647" builtinId="8" hidden="1"/>
    <cellStyle name="Hyperlink" xfId="691" builtinId="8" hidden="1"/>
    <cellStyle name="Hyperlink" xfId="737" builtinId="8" hidden="1"/>
    <cellStyle name="Hyperlink" xfId="827" builtinId="8" hidden="1"/>
    <cellStyle name="Hyperlink" xfId="873" builtinId="8" hidden="1"/>
    <cellStyle name="Hyperlink" xfId="919" builtinId="8" hidden="1"/>
    <cellStyle name="Hyperlink" xfId="241" builtinId="8" hidden="1"/>
    <cellStyle name="Hyperlink" xfId="285" builtinId="8" hidden="1"/>
    <cellStyle name="Hyperlink" xfId="329" builtinId="8" hidden="1"/>
    <cellStyle name="Hyperlink" xfId="419" builtinId="8" hidden="1"/>
    <cellStyle name="Hyperlink" xfId="117" builtinId="8" hidden="1"/>
    <cellStyle name="Hyperlink" xfId="161" builtinId="8" hidden="1"/>
    <cellStyle name="Hyperlink" xfId="85" builtinId="8" hidden="1"/>
    <cellStyle name="Hyperlink" xfId="49" builtinId="8" hidden="1"/>
    <cellStyle name="Hyperlink" xfId="35" builtinId="8" hidden="1"/>
    <cellStyle name="Hyperlink" xfId="359" builtinId="8" hidden="1"/>
    <cellStyle name="Hyperlink" xfId="227" builtinId="8" hidden="1"/>
    <cellStyle name="Hyperlink" xfId="857" builtinId="8" hidden="1"/>
    <cellStyle name="Hyperlink" xfId="585" builtinId="8" hidden="1"/>
    <cellStyle name="Hyperlink" xfId="449" builtinId="8" hidden="1"/>
    <cellStyle name="Hyperlink" xfId="1920" builtinId="8" hidden="1"/>
    <cellStyle name="Hyperlink" xfId="1956" builtinId="8" hidden="1"/>
    <cellStyle name="Hyperlink" xfId="1810" builtinId="8" hidden="1"/>
    <cellStyle name="Hyperlink" xfId="1662" builtinId="8" hidden="1"/>
    <cellStyle name="Hyperlink" xfId="1370" builtinId="8" hidden="1"/>
    <cellStyle name="Hyperlink" xfId="1224" builtinId="8" hidden="1"/>
    <cellStyle name="Hyperlink" xfId="1078" builtinId="8" hidden="1"/>
    <cellStyle name="Hyperlink" xfId="2768" builtinId="8" hidden="1"/>
    <cellStyle name="Hyperlink" xfId="3280" builtinId="8" hidden="1"/>
    <cellStyle name="Hyperlink" xfId="3792" builtinId="8" hidden="1"/>
    <cellStyle name="Hyperlink" xfId="4816" builtinId="8" hidden="1"/>
    <cellStyle name="Hyperlink" xfId="5328" builtinId="8" hidden="1"/>
    <cellStyle name="Hyperlink" xfId="5840" builtinId="8" hidden="1"/>
    <cellStyle name="Hyperlink" xfId="6452" builtinId="8" hidden="1"/>
    <cellStyle name="Hyperlink" xfId="6282" builtinId="8" hidden="1"/>
    <cellStyle name="Hyperlink" xfId="6110" builtinId="8" hidden="1"/>
    <cellStyle name="Hyperlink" xfId="5770" builtinId="8" hidden="1"/>
    <cellStyle name="Hyperlink" xfId="5598" builtinId="8" hidden="1"/>
    <cellStyle name="Hyperlink" xfId="5428" builtinId="8" hidden="1"/>
    <cellStyle name="Hyperlink" xfId="3484" builtinId="8" hidden="1"/>
    <cellStyle name="Hyperlink" xfId="3534" builtinId="8" hidden="1"/>
    <cellStyle name="Hyperlink" xfId="3582" builtinId="8" hidden="1"/>
    <cellStyle name="Hyperlink" xfId="3682" builtinId="8" hidden="1"/>
    <cellStyle name="Hyperlink" xfId="3730" builtinId="8" hidden="1"/>
    <cellStyle name="Hyperlink" xfId="3778" builtinId="8" hidden="1"/>
    <cellStyle name="Hyperlink" xfId="3876" builtinId="8" hidden="1"/>
    <cellStyle name="Hyperlink" xfId="3924" builtinId="8" hidden="1"/>
    <cellStyle name="Hyperlink" xfId="3972" builtinId="8" hidden="1"/>
    <cellStyle name="Hyperlink" xfId="4070" builtinId="8" hidden="1"/>
    <cellStyle name="Hyperlink" xfId="4118" builtinId="8" hidden="1"/>
    <cellStyle name="Hyperlink" xfId="4166" builtinId="8" hidden="1"/>
    <cellStyle name="Hyperlink" xfId="4266" builtinId="8" hidden="1"/>
    <cellStyle name="Hyperlink" xfId="4314" builtinId="8" hidden="1"/>
    <cellStyle name="Hyperlink" xfId="4364" builtinId="8" hidden="1"/>
    <cellStyle name="Hyperlink" xfId="4460" builtinId="8" hidden="1"/>
    <cellStyle name="Hyperlink" xfId="4508" builtinId="8" hidden="1"/>
    <cellStyle name="Hyperlink" xfId="4558" builtinId="8" hidden="1"/>
    <cellStyle name="Hyperlink" xfId="4654" builtinId="8" hidden="1"/>
    <cellStyle name="Hyperlink" xfId="4706" builtinId="8" hidden="1"/>
    <cellStyle name="Hyperlink" xfId="4754" builtinId="8" hidden="1"/>
    <cellStyle name="Hyperlink" xfId="4850" builtinId="8" hidden="1"/>
    <cellStyle name="Hyperlink" xfId="4900" builtinId="8" hidden="1"/>
    <cellStyle name="Hyperlink" xfId="4948" builtinId="8" hidden="1"/>
    <cellStyle name="Hyperlink" xfId="5046" builtinId="8" hidden="1"/>
    <cellStyle name="Hyperlink" xfId="5094" builtinId="8" hidden="1"/>
    <cellStyle name="Hyperlink" xfId="5142" builtinId="8" hidden="1"/>
    <cellStyle name="Hyperlink" xfId="4510" builtinId="8" hidden="1"/>
    <cellStyle name="Hyperlink" xfId="4170" builtinId="8" hidden="1"/>
    <cellStyle name="Hyperlink" xfId="3828" builtinId="8" hidden="1"/>
    <cellStyle name="Hyperlink" xfId="2838" builtinId="8" hidden="1"/>
    <cellStyle name="Hyperlink" xfId="2884" builtinId="8" hidden="1"/>
    <cellStyle name="Hyperlink" xfId="2930" builtinId="8" hidden="1"/>
    <cellStyle name="Hyperlink" xfId="3022" builtinId="8" hidden="1"/>
    <cellStyle name="Hyperlink" xfId="3068" builtinId="8" hidden="1"/>
    <cellStyle name="Hyperlink" xfId="3114" builtinId="8" hidden="1"/>
    <cellStyle name="Hyperlink" xfId="3204" builtinId="8" hidden="1"/>
    <cellStyle name="Hyperlink" xfId="3250" builtinId="8" hidden="1"/>
    <cellStyle name="Hyperlink" xfId="3294" builtinId="8" hidden="1"/>
    <cellStyle name="Hyperlink" xfId="3386" builtinId="8" hidden="1"/>
    <cellStyle name="Hyperlink" xfId="3430" builtinId="8" hidden="1"/>
    <cellStyle name="Hyperlink" xfId="3358" builtinId="8" hidden="1"/>
    <cellStyle name="Hyperlink" xfId="2542" builtinId="8" hidden="1"/>
    <cellStyle name="Hyperlink" xfId="2586" builtinId="8" hidden="1"/>
    <cellStyle name="Hyperlink" xfId="2630" builtinId="8" hidden="1"/>
    <cellStyle name="Hyperlink" xfId="2718" builtinId="8" hidden="1"/>
    <cellStyle name="Hyperlink" xfId="2764" builtinId="8" hidden="1"/>
    <cellStyle name="Hyperlink" xfId="2348" builtinId="8" hidden="1"/>
    <cellStyle name="Hyperlink" xfId="2436" builtinId="8" hidden="1"/>
    <cellStyle name="Hyperlink" xfId="2478" builtinId="8" hidden="1"/>
    <cellStyle name="Hyperlink" xfId="2306" builtinId="8" hidden="1"/>
    <cellStyle name="Hyperlink" xfId="2230" builtinId="8" hidden="1"/>
    <cellStyle name="Hyperlink" xfId="2212" builtinId="8" hidden="1"/>
    <cellStyle name="Hyperlink" xfId="2236" builtinId="8" hidden="1"/>
    <cellStyle name="Hyperlink" xfId="2262" builtinId="8" hidden="1"/>
    <cellStyle name="Hyperlink" xfId="2246" builtinId="8" hidden="1"/>
    <cellStyle name="Hyperlink" xfId="2340" builtinId="8" hidden="1"/>
    <cellStyle name="Hyperlink" xfId="2310" builtinId="8" hidden="1"/>
    <cellStyle name="Hyperlink" xfId="2298" builtinId="8" hidden="1"/>
    <cellStyle name="Hyperlink" xfId="2282" builtinId="8" hidden="1"/>
    <cellStyle name="Hyperlink" xfId="2470" builtinId="8" hidden="1"/>
    <cellStyle name="Hyperlink" xfId="2454" builtinId="8" hidden="1"/>
    <cellStyle name="Hyperlink" xfId="2442" builtinId="8" hidden="1"/>
    <cellStyle name="Hyperlink" xfId="2410" builtinId="8" hidden="1"/>
    <cellStyle name="Hyperlink" xfId="2396" builtinId="8" hidden="1"/>
    <cellStyle name="Hyperlink" xfId="2382" builtinId="8" hidden="1"/>
    <cellStyle name="Hyperlink" xfId="2354" builtinId="8" hidden="1"/>
    <cellStyle name="Hyperlink" xfId="2676" builtinId="8" hidden="1"/>
    <cellStyle name="Hyperlink" xfId="2782" builtinId="8" hidden="1"/>
    <cellStyle name="Hyperlink" xfId="2754" builtinId="8" hidden="1"/>
    <cellStyle name="Hyperlink" xfId="2738" builtinId="8" hidden="1"/>
    <cellStyle name="Hyperlink" xfId="2724" builtinId="8" hidden="1"/>
    <cellStyle name="Hyperlink" xfId="2694" builtinId="8" hidden="1"/>
    <cellStyle name="Hyperlink" xfId="2682" builtinId="8" hidden="1"/>
    <cellStyle name="Hyperlink" xfId="2666" builtinId="8" hidden="1"/>
    <cellStyle name="Hyperlink" xfId="2636" builtinId="8" hidden="1"/>
    <cellStyle name="Hyperlink" xfId="2622" builtinId="8" hidden="1"/>
    <cellStyle name="Hyperlink" xfId="2606" builtinId="8" hidden="1"/>
    <cellStyle name="Hyperlink" xfId="2578" builtinId="8" hidden="1"/>
    <cellStyle name="Hyperlink" xfId="2562" builtinId="8" hidden="1"/>
    <cellStyle name="Hyperlink" xfId="2548" builtinId="8" hidden="1"/>
    <cellStyle name="Hyperlink" xfId="2518" builtinId="8" hidden="1"/>
    <cellStyle name="Hyperlink" xfId="2502" builtinId="8" hidden="1"/>
    <cellStyle name="Hyperlink" xfId="2804" builtinId="8" hidden="1"/>
    <cellStyle name="Hyperlink" xfId="3274" builtinId="8" hidden="1"/>
    <cellStyle name="Hyperlink" xfId="3468" builtinId="8" hidden="1"/>
    <cellStyle name="Hyperlink" xfId="3452" builtinId="8" hidden="1"/>
    <cellStyle name="Hyperlink" xfId="3422" builtinId="8" hidden="1"/>
    <cellStyle name="Hyperlink" xfId="3406" builtinId="8" hidden="1"/>
    <cellStyle name="Hyperlink" xfId="3390" builtinId="8" hidden="1"/>
    <cellStyle name="Hyperlink" xfId="3362" builtinId="8" hidden="1"/>
    <cellStyle name="Hyperlink" xfId="3346" builtinId="8" hidden="1"/>
    <cellStyle name="Hyperlink" xfId="3332" builtinId="8" hidden="1"/>
    <cellStyle name="Hyperlink" xfId="3300" builtinId="8" hidden="1"/>
    <cellStyle name="Hyperlink" xfId="3286" builtinId="8" hidden="1"/>
    <cellStyle name="Hyperlink" xfId="3268" builtinId="8" hidden="1"/>
    <cellStyle name="Hyperlink" xfId="3242" builtinId="8" hidden="1"/>
    <cellStyle name="Hyperlink" xfId="3222" builtinId="8" hidden="1"/>
    <cellStyle name="Hyperlink" xfId="3210" builtinId="8" hidden="1"/>
    <cellStyle name="Hyperlink" xfId="3178" builtinId="8" hidden="1"/>
    <cellStyle name="Hyperlink" xfId="3164" builtinId="8" hidden="1"/>
    <cellStyle name="Hyperlink" xfId="3150" builtinId="8" hidden="1"/>
    <cellStyle name="Hyperlink" xfId="3118" builtinId="8" hidden="1"/>
    <cellStyle name="Hyperlink" xfId="3106" builtinId="8" hidden="1"/>
    <cellStyle name="Hyperlink" xfId="3086" builtinId="8" hidden="1"/>
    <cellStyle name="Hyperlink" xfId="3058" builtinId="8" hidden="1"/>
    <cellStyle name="Hyperlink" xfId="3042" builtinId="8" hidden="1"/>
    <cellStyle name="Hyperlink" xfId="3028" builtinId="8" hidden="1"/>
    <cellStyle name="Hyperlink" xfId="2996" builtinId="8" hidden="1"/>
    <cellStyle name="Hyperlink" xfId="2982" builtinId="8" hidden="1"/>
    <cellStyle name="Hyperlink" xfId="2966" builtinId="8" hidden="1"/>
    <cellStyle name="Hyperlink" xfId="2938" builtinId="8" hidden="1"/>
    <cellStyle name="Hyperlink" xfId="2922" builtinId="8" hidden="1"/>
    <cellStyle name="Hyperlink" xfId="2906" builtinId="8" hidden="1"/>
    <cellStyle name="Hyperlink" xfId="2876" builtinId="8" hidden="1"/>
    <cellStyle name="Hyperlink" xfId="2860" builtinId="8" hidden="1"/>
    <cellStyle name="Hyperlink" xfId="2844" builtinId="8" hidden="1"/>
    <cellStyle name="Hyperlink" xfId="2814" builtinId="8" hidden="1"/>
    <cellStyle name="Hyperlink" xfId="2798" builtinId="8" hidden="1"/>
    <cellStyle name="Hyperlink" xfId="3550" builtinId="8" hidden="1"/>
    <cellStyle name="Hyperlink" xfId="3786" builtinId="8" hidden="1"/>
    <cellStyle name="Hyperlink" xfId="3892" builtinId="8" hidden="1"/>
    <cellStyle name="Hyperlink" xfId="4020" builtinId="8" hidden="1"/>
    <cellStyle name="Hyperlink" xfId="4234" builtinId="8" hidden="1"/>
    <cellStyle name="Hyperlink" xfId="4362" builtinId="8" hidden="1"/>
    <cellStyle name="Hyperlink" xfId="4468" builtinId="8" hidden="1"/>
    <cellStyle name="Hyperlink" xfId="4702" builtinId="8" hidden="1"/>
    <cellStyle name="Hyperlink" xfId="4810" builtinId="8" hidden="1"/>
    <cellStyle name="Hyperlink" xfId="4916" builtinId="8" hidden="1"/>
    <cellStyle name="Hyperlink" xfId="5148" builtinId="8" hidden="1"/>
    <cellStyle name="Hyperlink" xfId="5134" builtinId="8" hidden="1"/>
    <cellStyle name="Hyperlink" xfId="5116" builtinId="8" hidden="1"/>
    <cellStyle name="Hyperlink" xfId="5084" builtinId="8" hidden="1"/>
    <cellStyle name="Hyperlink" xfId="5068" builtinId="8" hidden="1"/>
    <cellStyle name="Hyperlink" xfId="5052" builtinId="8" hidden="1"/>
    <cellStyle name="Hyperlink" xfId="5018" builtinId="8" hidden="1"/>
    <cellStyle name="Hyperlink" xfId="5004" builtinId="8" hidden="1"/>
    <cellStyle name="Hyperlink" xfId="4988" builtinId="8" hidden="1"/>
    <cellStyle name="Hyperlink" xfId="4954" builtinId="8" hidden="1"/>
    <cellStyle name="Hyperlink" xfId="4940" builtinId="8" hidden="1"/>
    <cellStyle name="Hyperlink" xfId="4922" builtinId="8" hidden="1"/>
    <cellStyle name="Hyperlink" xfId="4890" builtinId="8" hidden="1"/>
    <cellStyle name="Hyperlink" xfId="4870" builtinId="8" hidden="1"/>
    <cellStyle name="Hyperlink" xfId="4858" builtinId="8" hidden="1"/>
    <cellStyle name="Hyperlink" xfId="4822" builtinId="8" hidden="1"/>
    <cellStyle name="Hyperlink" xfId="4806" builtinId="8" hidden="1"/>
    <cellStyle name="Hyperlink" xfId="4794" builtinId="8" hidden="1"/>
    <cellStyle name="Hyperlink" xfId="4758" builtinId="8" hidden="1"/>
    <cellStyle name="Hyperlink" xfId="4742" builtinId="8" hidden="1"/>
    <cellStyle name="Hyperlink" xfId="4726" builtinId="8" hidden="1"/>
    <cellStyle name="Hyperlink" xfId="507" builtinId="8" hidden="1"/>
    <cellStyle name="Hyperlink" xfId="499" builtinId="8" hidden="1"/>
    <cellStyle name="Hyperlink" xfId="491" builtinId="8" hidden="1"/>
    <cellStyle name="Hyperlink" xfId="457" builtinId="8" hidden="1"/>
    <cellStyle name="Hyperlink" xfId="959" builtinId="8" hidden="1"/>
    <cellStyle name="Hyperlink" xfId="1023" builtinId="8" hidden="1"/>
    <cellStyle name="Hyperlink" xfId="1216" builtinId="8" hidden="1"/>
    <cellStyle name="Hyperlink" xfId="1280" builtinId="8" hidden="1"/>
    <cellStyle name="Hyperlink" xfId="1472" builtinId="8" hidden="1"/>
    <cellStyle name="Hyperlink" xfId="1600" builtinId="8" hidden="1"/>
    <cellStyle name="Hyperlink" xfId="1728" builtinId="8" hidden="1"/>
    <cellStyle name="Hyperlink" xfId="1792" builtinId="8" hidden="1"/>
    <cellStyle name="Hyperlink" xfId="1984" builtinId="8" hidden="1"/>
    <cellStyle name="Hyperlink" xfId="2112" builtinId="8" hidden="1"/>
    <cellStyle name="Hyperlink" xfId="2202" builtinId="8" hidden="1"/>
    <cellStyle name="Hyperlink" xfId="2184" builtinId="8" hidden="1"/>
    <cellStyle name="Hyperlink" xfId="2166" builtinId="8" hidden="1"/>
    <cellStyle name="Hyperlink" xfId="2156" builtinId="8" hidden="1"/>
    <cellStyle name="Hyperlink" xfId="2120" builtinId="8" hidden="1"/>
    <cellStyle name="Hyperlink" xfId="2110" builtinId="8" hidden="1"/>
    <cellStyle name="Hyperlink" xfId="2092" builtinId="8" hidden="1"/>
    <cellStyle name="Hyperlink" xfId="2074" builtinId="8" hidden="1"/>
    <cellStyle name="Hyperlink" xfId="2056" builtinId="8" hidden="1"/>
    <cellStyle name="Hyperlink" xfId="2046" builtinId="8" hidden="1"/>
    <cellStyle name="Hyperlink" xfId="2010" builtinId="8" hidden="1"/>
    <cellStyle name="Hyperlink" xfId="2002" builtinId="8" hidden="1"/>
    <cellStyle name="Hyperlink" xfId="1982" builtinId="8" hidden="1"/>
    <cellStyle name="Hyperlink" xfId="1964" builtinId="8" hidden="1"/>
    <cellStyle name="Hyperlink" xfId="1946" builtinId="8" hidden="1"/>
    <cellStyle name="Hyperlink" xfId="1928" builtinId="8" hidden="1"/>
    <cellStyle name="Hyperlink" xfId="1900" builtinId="8" hidden="1"/>
    <cellStyle name="Hyperlink" xfId="1892" builtinId="8" hidden="1"/>
    <cellStyle name="Hyperlink" xfId="1874" builtinId="8" hidden="1"/>
    <cellStyle name="Hyperlink" xfId="1854" builtinId="8" hidden="1"/>
    <cellStyle name="Hyperlink" xfId="1828" builtinId="8" hidden="1"/>
    <cellStyle name="Hyperlink" xfId="1818" builtinId="8" hidden="1"/>
    <cellStyle name="Hyperlink" xfId="1790" builtinId="8" hidden="1"/>
    <cellStyle name="Hyperlink" xfId="1782" builtinId="8" hidden="1"/>
    <cellStyle name="Hyperlink" xfId="1764" builtinId="8" hidden="1"/>
    <cellStyle name="Hyperlink" xfId="1726" builtinId="8" hidden="1"/>
    <cellStyle name="Hyperlink" xfId="1718" builtinId="8" hidden="1"/>
    <cellStyle name="Hyperlink" xfId="1708" builtinId="8" hidden="1"/>
    <cellStyle name="Hyperlink" xfId="1682" builtinId="8" hidden="1"/>
    <cellStyle name="Hyperlink" xfId="1672" builtinId="8" hidden="1"/>
    <cellStyle name="Hyperlink" xfId="1654" builtinId="8" hidden="1"/>
    <cellStyle name="Hyperlink" xfId="1618" builtinId="8" hidden="1"/>
    <cellStyle name="Hyperlink" xfId="1608" builtinId="8" hidden="1"/>
    <cellStyle name="Hyperlink" xfId="1598" builtinId="8" hidden="1"/>
    <cellStyle name="Hyperlink" xfId="1572" builtinId="8" hidden="1"/>
    <cellStyle name="Hyperlink" xfId="1562" builtinId="8" hidden="1"/>
    <cellStyle name="Hyperlink" xfId="1534" builtinId="8" hidden="1"/>
    <cellStyle name="Hyperlink" xfId="1508" builtinId="8" hidden="1"/>
    <cellStyle name="Hyperlink" xfId="1498" builtinId="8" hidden="1"/>
    <cellStyle name="Hyperlink" xfId="1490" builtinId="8" hidden="1"/>
    <cellStyle name="Hyperlink" xfId="1462" builtinId="8" hidden="1"/>
    <cellStyle name="Hyperlink" xfId="1434" builtinId="8" hidden="1"/>
    <cellStyle name="Hyperlink" xfId="1426" builtinId="8" hidden="1"/>
    <cellStyle name="Hyperlink" xfId="1398" builtinId="8" hidden="1"/>
    <cellStyle name="Hyperlink" xfId="1388" builtinId="8" hidden="1"/>
    <cellStyle name="Hyperlink" xfId="1380" builtinId="8" hidden="1"/>
    <cellStyle name="Hyperlink" xfId="1342" builtinId="8" hidden="1"/>
    <cellStyle name="Hyperlink" xfId="1324" builtinId="8" hidden="1"/>
    <cellStyle name="Hyperlink" xfId="1316" builtinId="8" hidden="1"/>
    <cellStyle name="Hyperlink" xfId="1288" builtinId="8" hidden="1"/>
    <cellStyle name="Hyperlink" xfId="1278" builtinId="8" hidden="1"/>
    <cellStyle name="Hyperlink" xfId="1270" builtinId="8" hidden="1"/>
    <cellStyle name="Hyperlink" xfId="1234" builtinId="8" hidden="1"/>
    <cellStyle name="Hyperlink" xfId="1214" builtinId="8" hidden="1"/>
    <cellStyle name="Hyperlink" xfId="1206" builtinId="8" hidden="1"/>
    <cellStyle name="Hyperlink" xfId="1178" builtinId="8" hidden="1"/>
    <cellStyle name="Hyperlink" xfId="1170" builtinId="8" hidden="1"/>
    <cellStyle name="Hyperlink" xfId="1142" builtinId="8" hidden="1"/>
    <cellStyle name="Hyperlink" xfId="1124" builtinId="8" hidden="1"/>
    <cellStyle name="Hyperlink" xfId="1106" builtinId="8" hidden="1"/>
    <cellStyle name="Hyperlink" xfId="1096" builtinId="8" hidden="1"/>
    <cellStyle name="Hyperlink" xfId="1067" builtinId="8" hidden="1"/>
    <cellStyle name="Hyperlink" xfId="1049" builtinId="8" hidden="1"/>
    <cellStyle name="Hyperlink" xfId="1031" builtinId="8" hidden="1"/>
    <cellStyle name="Hyperlink" xfId="1013" builtinId="8" hidden="1"/>
    <cellStyle name="Hyperlink" xfId="995" builtinId="8" hidden="1"/>
    <cellStyle name="Hyperlink" xfId="985" builtinId="8" hidden="1"/>
    <cellStyle name="Hyperlink" xfId="949" builtinId="8" hidden="1"/>
    <cellStyle name="Hyperlink" xfId="2224" builtinId="8" hidden="1"/>
    <cellStyle name="Hyperlink" xfId="2288" builtinId="8" hidden="1"/>
    <cellStyle name="Hyperlink" xfId="2352" builtinId="8" hidden="1"/>
    <cellStyle name="Hyperlink" xfId="2416" builtinId="8" hidden="1"/>
    <cellStyle name="Hyperlink" xfId="2448" builtinId="8" hidden="1"/>
    <cellStyle name="Hyperlink" xfId="2576" builtinId="8" hidden="1"/>
    <cellStyle name="Hyperlink" xfId="2608" builtinId="8" hidden="1"/>
    <cellStyle name="Hyperlink" xfId="2672" builtinId="8" hidden="1"/>
    <cellStyle name="Hyperlink" xfId="2736" builtinId="8" hidden="1"/>
    <cellStyle name="Hyperlink" xfId="2800" builtinId="8" hidden="1"/>
    <cellStyle name="Hyperlink" xfId="2864" builtinId="8" hidden="1"/>
    <cellStyle name="Hyperlink" xfId="2960" builtinId="8" hidden="1"/>
    <cellStyle name="Hyperlink" xfId="2992" builtinId="8" hidden="1"/>
    <cellStyle name="Hyperlink" xfId="3056" builtinId="8" hidden="1"/>
    <cellStyle name="Hyperlink" xfId="3120" builtinId="8" hidden="1"/>
    <cellStyle name="Hyperlink" xfId="3216" builtinId="8" hidden="1"/>
    <cellStyle name="Hyperlink" xfId="3248" builtinId="8" hidden="1"/>
    <cellStyle name="Hyperlink" xfId="3344" builtinId="8" hidden="1"/>
    <cellStyle name="Hyperlink" xfId="3376" builtinId="8" hidden="1"/>
    <cellStyle name="Hyperlink" xfId="3440" builtinId="8" hidden="1"/>
    <cellStyle name="Hyperlink" xfId="3568" builtinId="8" hidden="1"/>
    <cellStyle name="Hyperlink" xfId="3600" builtinId="8" hidden="1"/>
    <cellStyle name="Hyperlink" xfId="3632" builtinId="8" hidden="1"/>
    <cellStyle name="Hyperlink" xfId="3728" builtinId="8" hidden="1"/>
    <cellStyle name="Hyperlink" xfId="3760" builtinId="8" hidden="1"/>
    <cellStyle name="Hyperlink" xfId="3824" builtinId="8" hidden="1"/>
    <cellStyle name="Hyperlink" xfId="3952" builtinId="8" hidden="1"/>
    <cellStyle name="Hyperlink" xfId="3984" builtinId="8" hidden="1"/>
    <cellStyle name="Hyperlink" xfId="4016" builtinId="8" hidden="1"/>
    <cellStyle name="Hyperlink" xfId="4112" builtinId="8" hidden="1"/>
    <cellStyle name="Hyperlink" xfId="4144" builtinId="8" hidden="1"/>
    <cellStyle name="Hyperlink" xfId="4240" builtinId="8" hidden="1"/>
    <cellStyle name="Hyperlink" xfId="4336" builtinId="8" hidden="1"/>
    <cellStyle name="Hyperlink" xfId="4368" builtinId="8" hidden="1"/>
    <cellStyle name="Hyperlink" xfId="4400" builtinId="8" hidden="1"/>
    <cellStyle name="Hyperlink" xfId="4496" builtinId="8" hidden="1"/>
    <cellStyle name="Hyperlink" xfId="4592" builtinId="8" hidden="1"/>
    <cellStyle name="Hyperlink" xfId="4624" builtinId="8" hidden="1"/>
    <cellStyle name="Hyperlink" xfId="4720" builtinId="8" hidden="1"/>
    <cellStyle name="Hyperlink" xfId="4752" builtinId="8" hidden="1"/>
    <cellStyle name="Hyperlink" xfId="4784" builtinId="8" hidden="1"/>
    <cellStyle name="Hyperlink" xfId="4912" builtinId="8" hidden="1"/>
    <cellStyle name="Hyperlink" xfId="4976" builtinId="8" hidden="1"/>
    <cellStyle name="Hyperlink" xfId="5008" builtinId="8" hidden="1"/>
    <cellStyle name="Hyperlink" xfId="5104" builtinId="8" hidden="1"/>
    <cellStyle name="Hyperlink" xfId="5136" builtinId="8" hidden="1"/>
    <cellStyle name="Hyperlink" xfId="5168" builtinId="8" hidden="1"/>
    <cellStyle name="Hyperlink" xfId="5296" builtinId="8" hidden="1"/>
    <cellStyle name="Hyperlink" xfId="5360" builtinId="8" hidden="1"/>
    <cellStyle name="Hyperlink" xfId="5392" builtinId="8" hidden="1"/>
    <cellStyle name="Hyperlink" xfId="5488" builtinId="8" hidden="1"/>
    <cellStyle name="Hyperlink" xfId="5520" builtinId="8" hidden="1"/>
    <cellStyle name="Hyperlink" xfId="5616" builtinId="8" hidden="1"/>
    <cellStyle name="Hyperlink" xfId="5680" builtinId="8" hidden="1"/>
    <cellStyle name="Hyperlink" xfId="5744" builtinId="8" hidden="1"/>
    <cellStyle name="Hyperlink" xfId="5776" builtinId="8" hidden="1"/>
    <cellStyle name="Hyperlink" xfId="5872" builtinId="8" hidden="1"/>
    <cellStyle name="Hyperlink" xfId="5936" builtinId="8" hidden="1"/>
    <cellStyle name="Hyperlink" xfId="6000" builtinId="8" hidden="1"/>
    <cellStyle name="Hyperlink" xfId="6064" builtinId="8" hidden="1"/>
    <cellStyle name="Hyperlink" xfId="6128" builtinId="8" hidden="1"/>
    <cellStyle name="Hyperlink" xfId="6160" builtinId="8" hidden="1"/>
    <cellStyle name="Hyperlink" xfId="6288" builtinId="8" hidden="1"/>
    <cellStyle name="Hyperlink" xfId="6320" builtinId="8" hidden="1"/>
    <cellStyle name="Hyperlink" xfId="6384" builtinId="8" hidden="1"/>
    <cellStyle name="Hyperlink" xfId="6448" builtinId="8" hidden="1"/>
    <cellStyle name="Hyperlink" xfId="6512" builtinId="8" hidden="1"/>
    <cellStyle name="Hyperlink" xfId="6544" builtinId="8" hidden="1"/>
    <cellStyle name="Hyperlink" xfId="6516" builtinId="8" hidden="1"/>
    <cellStyle name="Hyperlink" xfId="6506" builtinId="8" hidden="1"/>
    <cellStyle name="Hyperlink" xfId="6484" builtinId="8" hidden="1"/>
    <cellStyle name="Hyperlink" xfId="6462" builtinId="8" hidden="1"/>
    <cellStyle name="Hyperlink" xfId="6442" builtinId="8" hidden="1"/>
    <cellStyle name="Hyperlink" xfId="6420" builtinId="8" hidden="1"/>
    <cellStyle name="Hyperlink" xfId="6388" builtinId="8" hidden="1"/>
    <cellStyle name="Hyperlink" xfId="6378" builtinId="8" hidden="1"/>
    <cellStyle name="Hyperlink" xfId="6356" builtinId="8" hidden="1"/>
    <cellStyle name="Hyperlink" xfId="6334" builtinId="8" hidden="1"/>
    <cellStyle name="Hyperlink" xfId="6302" builtinId="8" hidden="1"/>
    <cellStyle name="Hyperlink" xfId="6292" builtinId="8" hidden="1"/>
    <cellStyle name="Hyperlink" xfId="6260" builtinId="8" hidden="1"/>
    <cellStyle name="Hyperlink" xfId="6250" builtinId="8" hidden="1"/>
    <cellStyle name="Hyperlink" xfId="6228" builtinId="8" hidden="1"/>
    <cellStyle name="Hyperlink" xfId="6186" builtinId="8" hidden="1"/>
    <cellStyle name="Hyperlink" xfId="6174" builtinId="8" hidden="1"/>
    <cellStyle name="Hyperlink" xfId="6164" builtinId="8" hidden="1"/>
    <cellStyle name="Hyperlink" xfId="6132" builtinId="8" hidden="1"/>
    <cellStyle name="Hyperlink" xfId="6122" builtinId="8" hidden="1"/>
    <cellStyle name="Hyperlink" xfId="6100" builtinId="8" hidden="1"/>
    <cellStyle name="Hyperlink" xfId="6058" builtinId="8" hidden="1"/>
    <cellStyle name="Hyperlink" xfId="6046" builtinId="8" hidden="1"/>
    <cellStyle name="Hyperlink" xfId="6036" builtinId="8" hidden="1"/>
    <cellStyle name="Hyperlink" xfId="6004" builtinId="8" hidden="1"/>
    <cellStyle name="Hyperlink" xfId="5994" builtinId="8" hidden="1"/>
    <cellStyle name="Hyperlink" xfId="5962" builtinId="8" hidden="1"/>
    <cellStyle name="Hyperlink" xfId="5930" builtinId="8" hidden="1"/>
    <cellStyle name="Hyperlink" xfId="5918" builtinId="8" hidden="1"/>
    <cellStyle name="Hyperlink" xfId="5908" builtinId="8" hidden="1"/>
    <cellStyle name="Hyperlink" xfId="5876" builtinId="8" hidden="1"/>
    <cellStyle name="Hyperlink" xfId="5844" builtinId="8" hidden="1"/>
    <cellStyle name="Hyperlink" xfId="5834" builtinId="8" hidden="1"/>
    <cellStyle name="Hyperlink" xfId="5802" builtinId="8" hidden="1"/>
    <cellStyle name="Hyperlink" xfId="5790" builtinId="8" hidden="1"/>
    <cellStyle name="Hyperlink" xfId="5780" builtinId="8" hidden="1"/>
    <cellStyle name="Hyperlink" xfId="5738" builtinId="8" hidden="1"/>
    <cellStyle name="Hyperlink" xfId="5716" builtinId="8" hidden="1"/>
    <cellStyle name="Hyperlink" xfId="5706" builtinId="8" hidden="1"/>
    <cellStyle name="Hyperlink" xfId="5674" builtinId="8" hidden="1"/>
    <cellStyle name="Hyperlink" xfId="5662" builtinId="8" hidden="1"/>
    <cellStyle name="Hyperlink" xfId="5652" builtinId="8" hidden="1"/>
    <cellStyle name="Hyperlink" xfId="5610" builtinId="8" hidden="1"/>
    <cellStyle name="Hyperlink" xfId="5588" builtinId="8" hidden="1"/>
    <cellStyle name="Hyperlink" xfId="5578" builtinId="8" hidden="1"/>
    <cellStyle name="Hyperlink" xfId="5546" builtinId="8" hidden="1"/>
    <cellStyle name="Hyperlink" xfId="5534" builtinId="8" hidden="1"/>
    <cellStyle name="Hyperlink" xfId="5502" builtinId="8" hidden="1"/>
    <cellStyle name="Hyperlink" xfId="5482" builtinId="8" hidden="1"/>
    <cellStyle name="Hyperlink" xfId="5460" builtinId="8" hidden="1"/>
    <cellStyle name="Hyperlink" xfId="5450" builtinId="8" hidden="1"/>
    <cellStyle name="Hyperlink" xfId="5418" builtinId="8" hidden="1"/>
    <cellStyle name="Hyperlink" xfId="5396" builtinId="8" hidden="1"/>
    <cellStyle name="Hyperlink" xfId="5374" builtinId="8" hidden="1"/>
    <cellStyle name="Hyperlink" xfId="5354" builtinId="8" hidden="1"/>
    <cellStyle name="Hyperlink" xfId="5332" builtinId="8" hidden="1"/>
    <cellStyle name="Hyperlink" xfId="5322" builtinId="8" hidden="1"/>
    <cellStyle name="Hyperlink" xfId="5278" builtinId="8" hidden="1"/>
    <cellStyle name="Hyperlink" xfId="5268" builtinId="8" hidden="1"/>
    <cellStyle name="Hyperlink" xfId="5246" builtinId="8" hidden="1"/>
    <cellStyle name="Hyperlink" xfId="5226" builtinId="8" hidden="1"/>
    <cellStyle name="Hyperlink" xfId="5204" builtinId="8" hidden="1"/>
    <cellStyle name="Hyperlink" xfId="5194" builtinId="8" hidden="1"/>
    <cellStyle name="Hyperlink" xfId="5150" builtinId="8" hidden="1"/>
    <cellStyle name="Hyperlink" xfId="3470" builtinId="8" hidden="1"/>
    <cellStyle name="Hyperlink" xfId="3476" builtinId="8" hidden="1"/>
    <cellStyle name="Hyperlink" xfId="3482" builtinId="8" hidden="1"/>
    <cellStyle name="Hyperlink" xfId="3490" builtinId="8" hidden="1"/>
    <cellStyle name="Hyperlink" xfId="3494" builtinId="8" hidden="1"/>
    <cellStyle name="Hyperlink" xfId="3502" builtinId="8" hidden="1"/>
    <cellStyle name="Hyperlink" xfId="3506" builtinId="8" hidden="1"/>
    <cellStyle name="Hyperlink" xfId="3514" builtinId="8" hidden="1"/>
    <cellStyle name="Hyperlink" xfId="3518" builtinId="8" hidden="1"/>
    <cellStyle name="Hyperlink" xfId="3526" builtinId="8" hidden="1"/>
    <cellStyle name="Hyperlink" xfId="3532" builtinId="8" hidden="1"/>
    <cellStyle name="Hyperlink" xfId="3540" builtinId="8" hidden="1"/>
    <cellStyle name="Hyperlink" xfId="3542" builtinId="8" hidden="1"/>
    <cellStyle name="Hyperlink" xfId="3548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78" builtinId="8" hidden="1"/>
    <cellStyle name="Hyperlink" xfId="3580" builtinId="8" hidden="1"/>
    <cellStyle name="Hyperlink" xfId="3586" builtinId="8" hidden="1"/>
    <cellStyle name="Hyperlink" xfId="3598" builtinId="8" hidden="1"/>
    <cellStyle name="Hyperlink" xfId="3602" builtinId="8" hidden="1"/>
    <cellStyle name="Hyperlink" xfId="3604" builtinId="8" hidden="1"/>
    <cellStyle name="Hyperlink" xfId="3612" builtinId="8" hidden="1"/>
    <cellStyle name="Hyperlink" xfId="3618" builtinId="8" hidden="1"/>
    <cellStyle name="Hyperlink" xfId="3626" builtinId="8" hidden="1"/>
    <cellStyle name="Hyperlink" xfId="3634" builtinId="8" hidden="1"/>
    <cellStyle name="Hyperlink" xfId="3638" builtinId="8" hidden="1"/>
    <cellStyle name="Hyperlink" xfId="3642" builtinId="8" hidden="1"/>
    <cellStyle name="Hyperlink" xfId="3650" builtinId="8" hidden="1"/>
    <cellStyle name="Hyperlink" xfId="3660" builtinId="8" hidden="1"/>
    <cellStyle name="Hyperlink" xfId="3662" builtinId="8" hidden="1"/>
    <cellStyle name="Hyperlink" xfId="3670" builtinId="8" hidden="1"/>
    <cellStyle name="Hyperlink" xfId="3674" builtinId="8" hidden="1"/>
    <cellStyle name="Hyperlink" xfId="3676" builtinId="8" hidden="1"/>
    <cellStyle name="Hyperlink" xfId="3690" builtinId="8" hidden="1"/>
    <cellStyle name="Hyperlink" xfId="3694" builtinId="8" hidden="1"/>
    <cellStyle name="Hyperlink" xfId="3698" builtinId="8" hidden="1"/>
    <cellStyle name="Hyperlink" xfId="3708" builtinId="8" hidden="1"/>
    <cellStyle name="Hyperlink" xfId="3710" builtinId="8" hidden="1"/>
    <cellStyle name="Hyperlink" xfId="3714" builtinId="8" hidden="1"/>
    <cellStyle name="Hyperlink" xfId="3726" builtinId="8" hidden="1"/>
    <cellStyle name="Hyperlink" xfId="3732" builtinId="8" hidden="1"/>
    <cellStyle name="Hyperlink" xfId="3734" builtinId="8" hidden="1"/>
    <cellStyle name="Hyperlink" xfId="3746" builtinId="8" hidden="1"/>
    <cellStyle name="Hyperlink" xfId="3748" builtinId="8" hidden="1"/>
    <cellStyle name="Hyperlink" xfId="3756" builtinId="8" hidden="1"/>
    <cellStyle name="Hyperlink" xfId="3762" builtinId="8" hidden="1"/>
    <cellStyle name="Hyperlink" xfId="3770" builtinId="8" hidden="1"/>
    <cellStyle name="Hyperlink" xfId="3772" builtinId="8" hidden="1"/>
    <cellStyle name="Hyperlink" xfId="3780" builtinId="8" hidden="1"/>
    <cellStyle name="Hyperlink" xfId="3788" builtinId="8" hidden="1"/>
    <cellStyle name="Hyperlink" xfId="3794" builtinId="8" hidden="1"/>
    <cellStyle name="Hyperlink" xfId="3798" builtinId="8" hidden="1"/>
    <cellStyle name="Hyperlink" xfId="3804" builtinId="8" hidden="1"/>
    <cellStyle name="Hyperlink" xfId="3810" builtinId="8" hidden="1"/>
    <cellStyle name="Hyperlink" xfId="3820" builtinId="8" hidden="1"/>
    <cellStyle name="Hyperlink" xfId="3822" builtinId="8" hidden="1"/>
    <cellStyle name="Hyperlink" xfId="3830" builtinId="8" hidden="1"/>
    <cellStyle name="Hyperlink" xfId="3836" builtinId="8" hidden="1"/>
    <cellStyle name="Hyperlink" xfId="3842" builtinId="8" hidden="1"/>
    <cellStyle name="Hyperlink" xfId="3844" builtinId="8" hidden="1"/>
    <cellStyle name="Hyperlink" xfId="3858" builtinId="8" hidden="1"/>
    <cellStyle name="Hyperlink" xfId="3860" builtinId="8" hidden="1"/>
    <cellStyle name="Hyperlink" xfId="3866" builtinId="8" hidden="1"/>
    <cellStyle name="Hyperlink" xfId="3874" builtinId="8" hidden="1"/>
    <cellStyle name="Hyperlink" xfId="3878" builtinId="8" hidden="1"/>
    <cellStyle name="Hyperlink" xfId="3884" builtinId="8" hidden="1"/>
    <cellStyle name="Hyperlink" xfId="3894" builtinId="8" hidden="1"/>
    <cellStyle name="Hyperlink" xfId="3898" builtinId="8" hidden="1"/>
    <cellStyle name="Hyperlink" xfId="3902" builtinId="8" hidden="1"/>
    <cellStyle name="Hyperlink" xfId="3908" builtinId="8" hidden="1"/>
    <cellStyle name="Hyperlink" xfId="3918" builtinId="8" hidden="1"/>
    <cellStyle name="Hyperlink" xfId="3922" builtinId="8" hidden="1"/>
    <cellStyle name="Hyperlink" xfId="3930" builtinId="8" hidden="1"/>
    <cellStyle name="Hyperlink" xfId="3932" builtinId="8" hidden="1"/>
    <cellStyle name="Hyperlink" xfId="3940" builtinId="8" hidden="1"/>
    <cellStyle name="Hyperlink" xfId="3950" builtinId="8" hidden="1"/>
    <cellStyle name="Hyperlink" xfId="3954" builtinId="8" hidden="1"/>
    <cellStyle name="Hyperlink" xfId="3958" builtinId="8" hidden="1"/>
    <cellStyle name="Hyperlink" xfId="3966" builtinId="8" hidden="1"/>
    <cellStyle name="Hyperlink" xfId="3970" builtinId="8" hidden="1"/>
    <cellStyle name="Hyperlink" xfId="3974" builtinId="8" hidden="1"/>
    <cellStyle name="Hyperlink" xfId="3988" builtinId="8" hidden="1"/>
    <cellStyle name="Hyperlink" xfId="3990" builtinId="8" hidden="1"/>
    <cellStyle name="Hyperlink" xfId="3994" builtinId="8" hidden="1"/>
    <cellStyle name="Hyperlink" xfId="4004" builtinId="8" hidden="1"/>
    <cellStyle name="Hyperlink" xfId="4006" builtinId="8" hidden="1"/>
    <cellStyle name="Hyperlink" xfId="401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8" builtinId="8" hidden="1"/>
    <cellStyle name="Hyperlink" xfId="4050" builtinId="8" hidden="1"/>
    <cellStyle name="Hyperlink" xfId="4052" builtinId="8" hidden="1"/>
    <cellStyle name="Hyperlink" xfId="4060" builtinId="8" hidden="1"/>
    <cellStyle name="Hyperlink" xfId="4066" builtinId="8" hidden="1"/>
    <cellStyle name="Hyperlink" xfId="4068" builtinId="8" hidden="1"/>
    <cellStyle name="Hyperlink" xfId="4078" builtinId="8" hidden="1"/>
    <cellStyle name="Hyperlink" xfId="4086" builtinId="8" hidden="1"/>
    <cellStyle name="Hyperlink" xfId="4090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16" builtinId="8" hidden="1"/>
    <cellStyle name="Hyperlink" xfId="4122" builtinId="8" hidden="1"/>
    <cellStyle name="Hyperlink" xfId="4124" builtinId="8" hidden="1"/>
    <cellStyle name="Hyperlink" xfId="4134" builtinId="8" hidden="1"/>
    <cellStyle name="Hyperlink" xfId="4138" builtinId="8" hidden="1"/>
    <cellStyle name="Hyperlink" xfId="4146" builtinId="8" hidden="1"/>
    <cellStyle name="Hyperlink" xfId="4154" builtinId="8" hidden="1"/>
    <cellStyle name="Hyperlink" xfId="4158" builtinId="8" hidden="1"/>
    <cellStyle name="Hyperlink" xfId="4162" builtinId="8" hidden="1"/>
    <cellStyle name="Hyperlink" xfId="4172" builtinId="8" hidden="1"/>
    <cellStyle name="Hyperlink" xfId="4178" builtinId="8" hidden="1"/>
    <cellStyle name="Hyperlink" xfId="4182" builtinId="8" hidden="1"/>
    <cellStyle name="Hyperlink" xfId="4188" builtinId="8" hidden="1"/>
    <cellStyle name="Hyperlink" xfId="4196" builtinId="8" hidden="1"/>
    <cellStyle name="Hyperlink" xfId="4198" builtinId="8" hidden="1"/>
    <cellStyle name="Hyperlink" xfId="4210" builtinId="8" hidden="1"/>
    <cellStyle name="Hyperlink" xfId="4214" builtinId="8" hidden="1"/>
    <cellStyle name="Hyperlink" xfId="4220" builtinId="8" hidden="1"/>
    <cellStyle name="Hyperlink" xfId="4226" builtinId="8" hidden="1"/>
    <cellStyle name="Hyperlink" xfId="4230" builtinId="8" hidden="1"/>
    <cellStyle name="Hyperlink" xfId="4236" builtinId="8" hidden="1"/>
    <cellStyle name="Hyperlink" xfId="4246" builtinId="8" hidden="1"/>
    <cellStyle name="Hyperlink" xfId="4250" builtinId="8" hidden="1"/>
    <cellStyle name="Hyperlink" xfId="4258" builtinId="8" hidden="1"/>
    <cellStyle name="Hyperlink" xfId="4262" builtinId="8" hidden="1"/>
    <cellStyle name="Hyperlink" xfId="4268" builtinId="8" hidden="1"/>
    <cellStyle name="Hyperlink" xfId="4274" builtinId="8" hidden="1"/>
    <cellStyle name="Hyperlink" xfId="4284" builtinId="8" hidden="1"/>
    <cellStyle name="Hyperlink" xfId="4286" builtinId="8" hidden="1"/>
    <cellStyle name="Hyperlink" xfId="4292" builtinId="8" hidden="1"/>
    <cellStyle name="Hyperlink" xfId="4300" builtinId="8" hidden="1"/>
    <cellStyle name="Hyperlink" xfId="4308" builtinId="8" hidden="1"/>
    <cellStyle name="Hyperlink" xfId="4310" builtinId="8" hidden="1"/>
    <cellStyle name="Hyperlink" xfId="4322" builtinId="8" hidden="1"/>
    <cellStyle name="Hyperlink" xfId="4324" builtinId="8" hidden="1"/>
    <cellStyle name="Hyperlink" xfId="4330" builtinId="8" hidden="1"/>
    <cellStyle name="Hyperlink" xfId="4342" builtinId="8" hidden="1"/>
    <cellStyle name="Hyperlink" xfId="4346" builtinId="8" hidden="1"/>
    <cellStyle name="Hyperlink" xfId="4348" builtinId="8" hidden="1"/>
    <cellStyle name="Hyperlink" xfId="4356" builtinId="8" hidden="1"/>
    <cellStyle name="Hyperlink" xfId="4358" builtinId="8" hidden="1"/>
    <cellStyle name="Hyperlink" xfId="4366" builtinId="8" hidden="1"/>
    <cellStyle name="Hyperlink" xfId="4378" builtinId="8" hidden="1"/>
    <cellStyle name="Hyperlink" xfId="4380" builtinId="8" hidden="1"/>
    <cellStyle name="Hyperlink" xfId="4386" builtinId="8" hidden="1"/>
    <cellStyle name="Hyperlink" xfId="4394" builtinId="8" hidden="1"/>
    <cellStyle name="Hyperlink" xfId="4396" builtinId="8" hidden="1"/>
    <cellStyle name="Hyperlink" xfId="4406" builtinId="8" hidden="1"/>
    <cellStyle name="Hyperlink" xfId="4414" builtinId="8" hidden="1"/>
    <cellStyle name="Hyperlink" xfId="4418" builtinId="8" hidden="1"/>
    <cellStyle name="Hyperlink" xfId="4420" builtinId="8" hidden="1"/>
    <cellStyle name="Hyperlink" xfId="4430" builtinId="8" hidden="1"/>
    <cellStyle name="Hyperlink" xfId="4438" builtinId="8" hidden="1"/>
    <cellStyle name="Hyperlink" xfId="4442" builtinId="8" hidden="1"/>
    <cellStyle name="Hyperlink" xfId="4452" builtinId="8" hidden="1"/>
    <cellStyle name="Hyperlink" xfId="4454" builtinId="8" hidden="1"/>
    <cellStyle name="Hyperlink" xfId="4458" builtinId="8" hidden="1"/>
    <cellStyle name="Hyperlink" xfId="4470" builtinId="8" hidden="1"/>
    <cellStyle name="Hyperlink" xfId="4476" builtinId="8" hidden="1"/>
    <cellStyle name="Hyperlink" xfId="4478" builtinId="8" hidden="1"/>
    <cellStyle name="Hyperlink" xfId="4486" builtinId="8" hidden="1"/>
    <cellStyle name="Hyperlink" xfId="4492" builtinId="8" hidden="1"/>
    <cellStyle name="Hyperlink" xfId="4494" builtinId="8" hidden="1"/>
    <cellStyle name="Hyperlink" xfId="4506" builtinId="8" hidden="1"/>
    <cellStyle name="Hyperlink" xfId="4514" builtinId="8" hidden="1"/>
    <cellStyle name="Hyperlink" xfId="4516" builtinId="8" hidden="1"/>
    <cellStyle name="Hyperlink" xfId="4524" builtinId="8" hidden="1"/>
    <cellStyle name="Hyperlink" xfId="4526" builtinId="8" hidden="1"/>
    <cellStyle name="Hyperlink" xfId="4538" builtinId="8" hidden="1"/>
    <cellStyle name="Hyperlink" xfId="4542" builtinId="8" hidden="1"/>
    <cellStyle name="Hyperlink" xfId="4548" builtinId="8" hidden="1"/>
    <cellStyle name="Hyperlink" xfId="4550" builtinId="8" hidden="1"/>
    <cellStyle name="Hyperlink" xfId="4562" builtinId="8" hidden="1"/>
    <cellStyle name="Hyperlink" xfId="4566" builtinId="8" hidden="1"/>
    <cellStyle name="Hyperlink" xfId="4572" builtinId="8" hidden="1"/>
    <cellStyle name="Hyperlink" xfId="4580" builtinId="8" hidden="1"/>
    <cellStyle name="Hyperlink" xfId="4586" builtinId="8" hidden="1"/>
    <cellStyle name="Hyperlink" xfId="4588" builtinId="8" hidden="1"/>
    <cellStyle name="Hyperlink" xfId="4602" builtinId="8" hidden="1"/>
    <cellStyle name="Hyperlink" xfId="4604" builtinId="8" hidden="1"/>
    <cellStyle name="Hyperlink" xfId="4610" builtinId="8" hidden="1"/>
    <cellStyle name="Hyperlink" xfId="4614" builtinId="8" hidden="1"/>
    <cellStyle name="Hyperlink" xfId="4622" builtinId="8" hidden="1"/>
    <cellStyle name="Hyperlink" xfId="4626" builtinId="8" hidden="1"/>
    <cellStyle name="Hyperlink" xfId="4636" builtinId="8" hidden="1"/>
    <cellStyle name="Hyperlink" xfId="4642" builtinId="8" hidden="1"/>
    <cellStyle name="Hyperlink" xfId="4646" builtinId="8" hidden="1"/>
    <cellStyle name="Hyperlink" xfId="4652" builtinId="8" hidden="1"/>
    <cellStyle name="Hyperlink" xfId="4658" builtinId="8" hidden="1"/>
    <cellStyle name="Hyperlink" xfId="4666" builtinId="8" hidden="1"/>
    <cellStyle name="Hyperlink" xfId="4674" builtinId="8" hidden="1"/>
    <cellStyle name="Hyperlink" xfId="4676" builtinId="8" hidden="1"/>
    <cellStyle name="Hyperlink" xfId="4684" builtinId="8" hidden="1"/>
    <cellStyle name="Hyperlink" xfId="4690" builtinId="8" hidden="1"/>
    <cellStyle name="Hyperlink" xfId="4698" builtinId="8" hidden="1"/>
    <cellStyle name="Hyperlink" xfId="4700" builtinId="8" hidden="1"/>
    <cellStyle name="Hyperlink" xfId="4710" builtinId="8" hidden="1"/>
    <cellStyle name="Hyperlink" xfId="4714" builtinId="8" hidden="1"/>
    <cellStyle name="Hyperlink" xfId="4718" builtinId="8" hidden="1"/>
    <cellStyle name="Hyperlink" xfId="4662" builtinId="8" hidden="1"/>
    <cellStyle name="Hyperlink" xfId="4628" builtinId="8" hidden="1"/>
    <cellStyle name="Hyperlink" xfId="4598" builtinId="8" hidden="1"/>
    <cellStyle name="Hyperlink" xfId="4530" builtinId="8" hidden="1"/>
    <cellStyle name="Hyperlink" xfId="4500" builtinId="8" hidden="1"/>
    <cellStyle name="Hyperlink" xfId="4466" builtinId="8" hidden="1"/>
    <cellStyle name="Hyperlink" xfId="4402" builtinId="8" hidden="1"/>
    <cellStyle name="Hyperlink" xfId="4370" builtinId="8" hidden="1"/>
    <cellStyle name="Hyperlink" xfId="4334" builtinId="8" hidden="1"/>
    <cellStyle name="Hyperlink" xfId="4270" builtinId="8" hidden="1"/>
    <cellStyle name="Hyperlink" xfId="4238" builtinId="8" hidden="1"/>
    <cellStyle name="Hyperlink" xfId="4206" builtinId="8" hidden="1"/>
    <cellStyle name="Hyperlink" xfId="4140" builtinId="8" hidden="1"/>
    <cellStyle name="Hyperlink" xfId="4110" builtinId="8" hidden="1"/>
    <cellStyle name="Hyperlink" xfId="4076" builtinId="8" hidden="1"/>
    <cellStyle name="Hyperlink" xfId="4012" builtinId="8" hidden="1"/>
    <cellStyle name="Hyperlink" xfId="3980" builtinId="8" hidden="1"/>
    <cellStyle name="Hyperlink" xfId="3946" builtinId="8" hidden="1"/>
    <cellStyle name="Hyperlink" xfId="3882" builtinId="8" hidden="1"/>
    <cellStyle name="Hyperlink" xfId="3846" builtinId="8" hidden="1"/>
    <cellStyle name="Hyperlink" xfId="3818" builtinId="8" hidden="1"/>
    <cellStyle name="Hyperlink" xfId="3750" builtinId="8" hidden="1"/>
    <cellStyle name="Hyperlink" xfId="3718" builtinId="8" hidden="1"/>
    <cellStyle name="Hyperlink" xfId="3686" builtinId="8" hidden="1"/>
    <cellStyle name="Hyperlink" xfId="3622" builtinId="8" hidden="1"/>
    <cellStyle name="Hyperlink" xfId="3588" builtinId="8" hidden="1"/>
    <cellStyle name="Hyperlink" xfId="3556" builtinId="8" hidden="1"/>
    <cellStyle name="Hyperlink" xfId="3492" builtinId="8" hidden="1"/>
    <cellStyle name="Hyperlink" xfId="5182" builtinId="8" hidden="1"/>
    <cellStyle name="Hyperlink" xfId="5290" builtinId="8" hidden="1"/>
    <cellStyle name="Hyperlink" xfId="5524" builtinId="8" hidden="1"/>
    <cellStyle name="Hyperlink" xfId="5630" builtinId="8" hidden="1"/>
    <cellStyle name="Hyperlink" xfId="5748" builtinId="8" hidden="1"/>
    <cellStyle name="Hyperlink" xfId="5972" builtinId="8" hidden="1"/>
    <cellStyle name="Hyperlink" xfId="6090" builtinId="8" hidden="1"/>
    <cellStyle name="Hyperlink" xfId="6206" builtinId="8" hidden="1"/>
    <cellStyle name="Hyperlink" xfId="6430" builtinId="8" hidden="1"/>
    <cellStyle name="Hyperlink" xfId="6548" builtinId="8" hidden="1"/>
    <cellStyle name="Hyperlink" xfId="6256" builtinId="8" hidden="1"/>
    <cellStyle name="Hyperlink" xfId="5552" builtinId="8" hidden="1"/>
    <cellStyle name="Hyperlink" xfId="5232" builtinId="8" hidden="1"/>
    <cellStyle name="Hyperlink" xfId="4880" builtinId="8" hidden="1"/>
    <cellStyle name="Hyperlink" xfId="4208" builtinId="8" hidden="1"/>
    <cellStyle name="Hyperlink" xfId="3856" builtinId="8" hidden="1"/>
    <cellStyle name="Hyperlink" xfId="3504" builtinId="8" hidden="1"/>
    <cellStyle name="Hyperlink" xfId="2832" builtinId="8" hidden="1"/>
    <cellStyle name="Hyperlink" xfId="2480" builtinId="8" hidden="1"/>
    <cellStyle name="Hyperlink" xfId="957" builtinId="8" hidden="1"/>
    <cellStyle name="Hyperlink" xfId="1160" builtinId="8" hidden="1"/>
    <cellStyle name="Hyperlink" xfId="1252" builtinId="8" hidden="1"/>
    <cellStyle name="Hyperlink" xfId="1352" builtinId="8" hidden="1"/>
    <cellStyle name="Hyperlink" xfId="1544" builtinId="8" hidden="1"/>
    <cellStyle name="Hyperlink" xfId="1644" builtinId="8" hidden="1"/>
    <cellStyle name="Hyperlink" xfId="1746" builtinId="8" hidden="1"/>
    <cellStyle name="Hyperlink" xfId="1938" builtinId="8" hidden="1"/>
    <cellStyle name="Hyperlink" xfId="2038" builtinId="8" hidden="1"/>
    <cellStyle name="Hyperlink" xfId="2130" builtinId="8" hidden="1"/>
    <cellStyle name="Hyperlink" xfId="1344" builtinId="8" hidden="1"/>
    <cellStyle name="Hyperlink" xfId="473" builtinId="8" hidden="1"/>
    <cellStyle name="Hyperlink" xfId="795" builtinId="8" hidden="1"/>
    <cellStyle name="Hyperlink" xfId="803" builtinId="8" hidden="1"/>
    <cellStyle name="Hyperlink" xfId="809" builtinId="8" hidden="1"/>
    <cellStyle name="Hyperlink" xfId="811" builtinId="8" hidden="1"/>
    <cellStyle name="Hyperlink" xfId="819" builtinId="8" hidden="1"/>
    <cellStyle name="Hyperlink" xfId="821" builtinId="8" hidden="1"/>
    <cellStyle name="Hyperlink" xfId="825" builtinId="8" hidden="1"/>
    <cellStyle name="Hyperlink" xfId="837" builtinId="8" hidden="1"/>
    <cellStyle name="Hyperlink" xfId="843" builtinId="8" hidden="1"/>
    <cellStyle name="Hyperlink" xfId="845" builtinId="8" hidden="1"/>
    <cellStyle name="Hyperlink" xfId="853" builtinId="8" hidden="1"/>
    <cellStyle name="Hyperlink" xfId="855" builtinId="8" hidden="1"/>
    <cellStyle name="Hyperlink" xfId="859" builtinId="8" hidden="1"/>
    <cellStyle name="Hyperlink" xfId="869" builtinId="8" hidden="1"/>
    <cellStyle name="Hyperlink" xfId="871" builtinId="8" hidden="1"/>
    <cellStyle name="Hyperlink" xfId="877" builtinId="8" hidden="1"/>
    <cellStyle name="Hyperlink" xfId="881" builtinId="8" hidden="1"/>
    <cellStyle name="Hyperlink" xfId="887" builtinId="8" hidden="1"/>
    <cellStyle name="Hyperlink" xfId="889" builtinId="8" hidden="1"/>
    <cellStyle name="Hyperlink" xfId="903" builtinId="8" hidden="1"/>
    <cellStyle name="Hyperlink" xfId="905" builtinId="8" hidden="1"/>
    <cellStyle name="Hyperlink" xfId="911" builtinId="8" hidden="1"/>
    <cellStyle name="Hyperlink" xfId="915" builtinId="8" hidden="1"/>
    <cellStyle name="Hyperlink" xfId="921" builtinId="8" hidden="1"/>
    <cellStyle name="Hyperlink" xfId="923" builtinId="8" hidden="1"/>
    <cellStyle name="Hyperlink" xfId="933" builtinId="8" hidden="1"/>
    <cellStyle name="Hyperlink" xfId="937" builtinId="8" hidden="1"/>
    <cellStyle name="Hyperlink" xfId="939" builtinId="8" hidden="1"/>
    <cellStyle name="Hyperlink" xfId="927" builtinId="8" hidden="1"/>
    <cellStyle name="Hyperlink" xfId="895" builtinId="8" hidden="1"/>
    <cellStyle name="Hyperlink" xfId="767" builtinId="8" hidden="1"/>
    <cellStyle name="Hyperlink" xfId="639" builtinId="8" hidden="1"/>
    <cellStyle name="Hyperlink" xfId="575" builtinId="8" hidden="1"/>
    <cellStyle name="Hyperlink" xfId="543" builtinId="8" hidden="1"/>
    <cellStyle name="Hyperlink" xfId="213" builtinId="8" hidden="1"/>
    <cellStyle name="Hyperlink" xfId="215" builtinId="8" hidden="1"/>
    <cellStyle name="Hyperlink" xfId="221" builtinId="8" hidden="1"/>
    <cellStyle name="Hyperlink" xfId="229" builtinId="8" hidden="1"/>
    <cellStyle name="Hyperlink" xfId="233" builtinId="8" hidden="1"/>
    <cellStyle name="Hyperlink" xfId="237" builtinId="8" hidden="1"/>
    <cellStyle name="Hyperlink" xfId="245" builtinId="8" hidden="1"/>
    <cellStyle name="Hyperlink" xfId="249" builtinId="8" hidden="1"/>
    <cellStyle name="Hyperlink" xfId="255" builtinId="8" hidden="1"/>
    <cellStyle name="Hyperlink" xfId="261" builtinId="8" hidden="1"/>
    <cellStyle name="Hyperlink" xfId="265" builtinId="8" hidden="1"/>
    <cellStyle name="Hyperlink" xfId="269" builtinId="8" hidden="1"/>
    <cellStyle name="Hyperlink" xfId="277" builtinId="8" hidden="1"/>
    <cellStyle name="Hyperlink" xfId="279" builtinId="8" hidden="1"/>
    <cellStyle name="Hyperlink" xfId="281" builtinId="8" hidden="1"/>
    <cellStyle name="Hyperlink" xfId="291" builtinId="8" hidden="1"/>
    <cellStyle name="Hyperlink" xfId="295" builtinId="8" hidden="1"/>
    <cellStyle name="Hyperlink" xfId="299" builtinId="8" hidden="1"/>
    <cellStyle name="Hyperlink" xfId="311" builtinId="8" hidden="1"/>
    <cellStyle name="Hyperlink" xfId="313" builtinId="8" hidden="1"/>
    <cellStyle name="Hyperlink" xfId="315" builtinId="8" hidden="1"/>
    <cellStyle name="Hyperlink" xfId="323" builtinId="8" hidden="1"/>
    <cellStyle name="Hyperlink" xfId="327" builtinId="8" hidden="1"/>
    <cellStyle name="Hyperlink" xfId="331" builtinId="8" hidden="1"/>
    <cellStyle name="Hyperlink" xfId="337" builtinId="8" hidden="1"/>
    <cellStyle name="Hyperlink" xfId="343" builtinId="8" hidden="1"/>
    <cellStyle name="Hyperlink" xfId="345" builtinId="8" hidden="1"/>
    <cellStyle name="Hyperlink" xfId="355" builtinId="8" hidden="1"/>
    <cellStyle name="Hyperlink" xfId="357" builtinId="8" hidden="1"/>
    <cellStyle name="Hyperlink" xfId="361" builtinId="8" hidden="1"/>
    <cellStyle name="Hyperlink" xfId="371" builtinId="8" hidden="1"/>
    <cellStyle name="Hyperlink" xfId="377" builtinId="8" hidden="1"/>
    <cellStyle name="Hyperlink" xfId="379" builtinId="8" hidden="1"/>
    <cellStyle name="Hyperlink" xfId="387" builtinId="8" hidden="1"/>
    <cellStyle name="Hyperlink" xfId="389" builtinId="8" hidden="1"/>
    <cellStyle name="Hyperlink" xfId="393" builtinId="8" hidden="1"/>
    <cellStyle name="Hyperlink" xfId="401" builtinId="8" hidden="1"/>
    <cellStyle name="Hyperlink" xfId="403" builtinId="8" hidden="1"/>
    <cellStyle name="Hyperlink" xfId="409" builtinId="8" hidden="1"/>
    <cellStyle name="Hyperlink" xfId="413" builtinId="8" hidden="1"/>
    <cellStyle name="Hyperlink" xfId="421" builtinId="8" hidden="1"/>
    <cellStyle name="Hyperlink" xfId="427" builtinId="8" hidden="1"/>
    <cellStyle name="Hyperlink" xfId="435" builtinId="8" hidden="1"/>
    <cellStyle name="Hyperlink" xfId="437" builtinId="8" hidden="1"/>
    <cellStyle name="Hyperlink" xfId="351" builtinId="8" hidden="1"/>
    <cellStyle name="Hyperlink" xfId="223" builtinId="8" hidden="1"/>
    <cellStyle name="Hyperlink" xfId="109" builtinId="8" hidden="1"/>
    <cellStyle name="Hyperlink" xfId="111" builtinId="8" hidden="1"/>
    <cellStyle name="Hyperlink" xfId="119" builtinId="8" hidden="1"/>
    <cellStyle name="Hyperlink" xfId="123" builtinId="8" hidden="1"/>
    <cellStyle name="Hyperlink" xfId="125" builtinId="8" hidden="1"/>
    <cellStyle name="Hyperlink" xfId="133" builtinId="8" hidden="1"/>
    <cellStyle name="Hyperlink" xfId="141" builtinId="8" hidden="1"/>
    <cellStyle name="Hyperlink" xfId="143" builtinId="8" hidden="1"/>
    <cellStyle name="Hyperlink" xfId="151" builtinId="8" hidden="1"/>
    <cellStyle name="Hyperlink" xfId="155" builtinId="8" hidden="1"/>
    <cellStyle name="Hyperlink" xfId="157" builtinId="8" hidden="1"/>
    <cellStyle name="Hyperlink" xfId="167" builtinId="8" hidden="1"/>
    <cellStyle name="Hyperlink" xfId="169" builtinId="8" hidden="1"/>
    <cellStyle name="Hyperlink" xfId="175" builtinId="8" hidden="1"/>
    <cellStyle name="Hyperlink" xfId="181" builtinId="8" hidden="1"/>
    <cellStyle name="Hyperlink" xfId="185" builtinId="8" hidden="1"/>
    <cellStyle name="Hyperlink" xfId="189" builtinId="8" hidden="1"/>
    <cellStyle name="Hyperlink" xfId="199" builtinId="8" hidden="1"/>
    <cellStyle name="Hyperlink" xfId="201" builtinId="8" hidden="1"/>
    <cellStyle name="Hyperlink" xfId="207" builtinId="8" hidden="1"/>
    <cellStyle name="Hyperlink" xfId="159" builtinId="8" hidden="1"/>
    <cellStyle name="Hyperlink" xfId="55" builtinId="8" hidden="1"/>
    <cellStyle name="Hyperlink" xfId="59" builtinId="8" hidden="1"/>
    <cellStyle name="Hyperlink" xfId="67" builtinId="8" hidden="1"/>
    <cellStyle name="Hyperlink" xfId="69" builtinId="8" hidden="1"/>
    <cellStyle name="Hyperlink" xfId="71" builtinId="8" hidden="1"/>
    <cellStyle name="Hyperlink" xfId="79" builtinId="8" hidden="1"/>
    <cellStyle name="Hyperlink" xfId="83" builtinId="8" hidden="1"/>
    <cellStyle name="Hyperlink" xfId="87" builtinId="8" hidden="1"/>
    <cellStyle name="Hyperlink" xfId="99" builtinId="8" hidden="1"/>
    <cellStyle name="Hyperlink" xfId="101" builtinId="8" hidden="1"/>
    <cellStyle name="Hyperlink" xfId="103" builtinId="8" hidden="1"/>
    <cellStyle name="Hyperlink" xfId="33" builtinId="8" hidden="1"/>
    <cellStyle name="Hyperlink" xfId="37" builtinId="8" hidden="1"/>
    <cellStyle name="Hyperlink" xfId="41" builtinId="8" hidden="1"/>
    <cellStyle name="Hyperlink" xfId="47" builtinId="8" hidden="1"/>
    <cellStyle name="Hyperlink" xfId="31" builtinId="8" hidden="1"/>
    <cellStyle name="Hyperlink" xfId="13" builtinId="8" hidden="1"/>
    <cellStyle name="Hyperlink" xfId="21" builtinId="8" hidden="1"/>
    <cellStyle name="Hyperlink" xfId="23" builtinId="8" hidden="1"/>
    <cellStyle name="Hyperlink" xfId="3" builtinId="8" hidden="1"/>
    <cellStyle name="Hyperlink" xfId="5" builtinId="8" hidden="1"/>
    <cellStyle name="Hyperlink" xfId="17" builtinId="8" hidden="1"/>
    <cellStyle name="Hyperlink" xfId="51" builtinId="8" hidden="1"/>
    <cellStyle name="Hyperlink" xfId="25" builtinId="8" hidden="1"/>
    <cellStyle name="Hyperlink" xfId="97" builtinId="8" hidden="1"/>
    <cellStyle name="Hyperlink" xfId="89" builtinId="8" hidden="1"/>
    <cellStyle name="Hyperlink" xfId="65" builtinId="8" hidden="1"/>
    <cellStyle name="Hyperlink" xfId="57" builtinId="8" hidden="1"/>
    <cellStyle name="Hyperlink" xfId="203" builtinId="8" hidden="1"/>
    <cellStyle name="Hyperlink" xfId="187" builtinId="8" hidden="1"/>
    <cellStyle name="Hyperlink" xfId="163" builtinId="8" hidden="1"/>
    <cellStyle name="Hyperlink" xfId="153" builtinId="8" hidden="1"/>
    <cellStyle name="Hyperlink" xfId="129" builtinId="8" hidden="1"/>
    <cellStyle name="Hyperlink" xfId="121" builtinId="8" hidden="1"/>
    <cellStyle name="Hyperlink" xfId="105" builtinId="8" hidden="1"/>
    <cellStyle name="Hyperlink" xfId="433" builtinId="8" hidden="1"/>
    <cellStyle name="Hyperlink" xfId="417" builtinId="8" hidden="1"/>
    <cellStyle name="Hyperlink" xfId="407" builtinId="8" hidden="1"/>
    <cellStyle name="Hyperlink" xfId="383" builtinId="8" hidden="1"/>
    <cellStyle name="Hyperlink" xfId="375" builtinId="8" hidden="1"/>
    <cellStyle name="Hyperlink" xfId="367" builtinId="8" hidden="1"/>
    <cellStyle name="Hyperlink" xfId="333" builtinId="8" hidden="1"/>
    <cellStyle name="Hyperlink" xfId="317" builtinId="8" hidden="1"/>
    <cellStyle name="Hyperlink" xfId="309" builtinId="8" hidden="1"/>
    <cellStyle name="Hyperlink" xfId="283" builtinId="8" hidden="1"/>
    <cellStyle name="Hyperlink" xfId="275" builtinId="8" hidden="1"/>
    <cellStyle name="Hyperlink" xfId="267" builtinId="8" hidden="1"/>
    <cellStyle name="Hyperlink" xfId="243" builtinId="8" hidden="1"/>
    <cellStyle name="Hyperlink" xfId="235" builtinId="8" hidden="1"/>
    <cellStyle name="Hyperlink" xfId="217" builtinId="8" hidden="1"/>
    <cellStyle name="Hyperlink" xfId="607" builtinId="8" hidden="1"/>
    <cellStyle name="Hyperlink" xfId="863" builtinId="8" hidden="1"/>
    <cellStyle name="Hyperlink" xfId="943" builtinId="8" hidden="1"/>
    <cellStyle name="Hyperlink" xfId="909" builtinId="8" hidden="1"/>
    <cellStyle name="Hyperlink" xfId="901" builtinId="8" hidden="1"/>
    <cellStyle name="Hyperlink" xfId="883" builtinId="8" hidden="1"/>
    <cellStyle name="Hyperlink" xfId="867" builtinId="8" hidden="1"/>
    <cellStyle name="Hyperlink" xfId="849" builtinId="8" hidden="1"/>
    <cellStyle name="Hyperlink" xfId="841" builtinId="8" hidden="1"/>
    <cellStyle name="Hyperlink" xfId="815" builtinId="8" hidden="1"/>
    <cellStyle name="Hyperlink" xfId="807" builtinId="8" hidden="1"/>
    <cellStyle name="Hyperlink" xfId="797" builtinId="8" hidden="1"/>
    <cellStyle name="Hyperlink" xfId="773" builtinId="8" hidden="1"/>
    <cellStyle name="Hyperlink" xfId="763" builtinId="8" hidden="1"/>
    <cellStyle name="Hyperlink" xfId="739" builtinId="8" hidden="1"/>
    <cellStyle name="Hyperlink" xfId="713" builtinId="8" hidden="1"/>
    <cellStyle name="Hyperlink" xfId="705" builtinId="8" hidden="1"/>
    <cellStyle name="Hyperlink" xfId="695" builtinId="8" hidden="1"/>
    <cellStyle name="Hyperlink" xfId="669" builtinId="8" hidden="1"/>
    <cellStyle name="Hyperlink" xfId="661" builtinId="8" hidden="1"/>
    <cellStyle name="Hyperlink" xfId="645" builtinId="8" hidden="1"/>
    <cellStyle name="Hyperlink" xfId="627" builtinId="8" hidden="1"/>
    <cellStyle name="Hyperlink" xfId="611" builtinId="8" hidden="1"/>
    <cellStyle name="Hyperlink" xfId="601" builtinId="8" hidden="1"/>
    <cellStyle name="Hyperlink" xfId="577" builtinId="8" hidden="1"/>
    <cellStyle name="Hyperlink" xfId="559" builtinId="8" hidden="1"/>
    <cellStyle name="Hyperlink" xfId="541" builtinId="8" hidden="1"/>
    <cellStyle name="Hyperlink" xfId="567" builtinId="8" hidden="1"/>
    <cellStyle name="Hyperlink" xfId="747" builtinId="8" hidden="1"/>
    <cellStyle name="Hyperlink" xfId="935" builtinId="8" hidden="1"/>
    <cellStyle name="Hyperlink" xfId="171" builtinId="8" hidden="1"/>
    <cellStyle name="Hyperlink" xfId="9" builtinId="8" hidden="1"/>
    <cellStyle name="Hyperlink" xfId="91" builtinId="8" hidden="1"/>
    <cellStyle name="Hyperlink" xfId="135" builtinId="8" hidden="1"/>
    <cellStyle name="Hyperlink" xfId="423" builtinId="8" hidden="1"/>
    <cellStyle name="Hyperlink" xfId="365" builtinId="8" hidden="1"/>
    <cellStyle name="Hyperlink" xfId="247" builtinId="8" hidden="1"/>
    <cellStyle name="Hyperlink" xfId="799" builtinId="8" hidden="1"/>
    <cellStyle name="Hyperlink" xfId="893" builtinId="8" hidden="1"/>
    <cellStyle name="Hyperlink" xfId="1568" builtinId="8" hidden="1"/>
    <cellStyle name="Hyperlink" xfId="1520" builtinId="8" hidden="1"/>
    <cellStyle name="Hyperlink" xfId="1504" builtinId="8" hidden="1"/>
    <cellStyle name="Hyperlink" xfId="1440" builtinId="8" hidden="1"/>
    <cellStyle name="Hyperlink" xfId="1424" builtinId="8" hidden="1"/>
    <cellStyle name="Hyperlink" xfId="1392" builtinId="8" hidden="1"/>
    <cellStyle name="Hyperlink" xfId="1328" builtinId="8" hidden="1"/>
    <cellStyle name="Hyperlink" xfId="1312" builtinId="8" hidden="1"/>
    <cellStyle name="Hyperlink" xfId="1264" builtinId="8" hidden="1"/>
    <cellStyle name="Hyperlink" xfId="1232" builtinId="8" hidden="1"/>
    <cellStyle name="Hyperlink" xfId="1168" builtinId="8" hidden="1"/>
    <cellStyle name="Hyperlink" xfId="1136" builtinId="8" hidden="1"/>
    <cellStyle name="Hyperlink" xfId="1071" builtinId="8" hidden="1"/>
    <cellStyle name="Hyperlink" xfId="1055" builtinId="8" hidden="1"/>
    <cellStyle name="Hyperlink" xfId="1007" builtinId="8" hidden="1"/>
    <cellStyle name="Hyperlink" xfId="975" builtinId="8" hidden="1"/>
    <cellStyle name="Hyperlink" xfId="443" builtinId="8" hidden="1"/>
    <cellStyle name="Hyperlink" xfId="445" builtinId="8" hidden="1"/>
    <cellStyle name="Hyperlink" xfId="455" builtinId="8" hidden="1"/>
    <cellStyle name="Hyperlink" xfId="459" builtinId="8" hidden="1"/>
    <cellStyle name="Hyperlink" xfId="461" builtinId="8" hidden="1"/>
    <cellStyle name="Hyperlink" xfId="469" builtinId="8" hidden="1"/>
    <cellStyle name="Hyperlink" xfId="471" builtinId="8" hidden="1"/>
    <cellStyle name="Hyperlink" xfId="477" builtinId="8" hidden="1"/>
    <cellStyle name="Hyperlink" xfId="485" builtinId="8" hidden="1"/>
    <cellStyle name="Hyperlink" xfId="489" builtinId="8" hidden="1"/>
    <cellStyle name="Hyperlink" xfId="493" builtinId="8" hidden="1"/>
    <cellStyle name="Hyperlink" xfId="501" builtinId="8" hidden="1"/>
    <cellStyle name="Hyperlink" xfId="503" builtinId="8" hidden="1"/>
    <cellStyle name="Hyperlink" xfId="505" builtinId="8" hidden="1"/>
    <cellStyle name="Hyperlink" xfId="515" builtinId="8" hidden="1"/>
    <cellStyle name="Hyperlink" xfId="519" builtinId="8" hidden="1"/>
    <cellStyle name="Hyperlink" xfId="52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9" builtinId="8" hidden="1"/>
    <cellStyle name="Hyperlink" xfId="553" builtinId="8" hidden="1"/>
    <cellStyle name="Hyperlink" xfId="557" builtinId="8" hidden="1"/>
    <cellStyle name="Hyperlink" xfId="563" builtinId="8" hidden="1"/>
    <cellStyle name="Hyperlink" xfId="569" builtinId="8" hidden="1"/>
    <cellStyle name="Hyperlink" xfId="571" builtinId="8" hidden="1"/>
    <cellStyle name="Hyperlink" xfId="581" builtinId="8" hidden="1"/>
    <cellStyle name="Hyperlink" xfId="583" builtinId="8" hidden="1"/>
    <cellStyle name="Hyperlink" xfId="587" builtinId="8" hidden="1"/>
    <cellStyle name="Hyperlink" xfId="595" builtinId="8" hidden="1"/>
    <cellStyle name="Hyperlink" xfId="597" builtinId="8" hidden="1"/>
    <cellStyle name="Hyperlink" xfId="603" builtinId="8" hidden="1"/>
    <cellStyle name="Hyperlink" xfId="609" builtinId="8" hidden="1"/>
    <cellStyle name="Hyperlink" xfId="615" builtinId="8" hidden="1"/>
    <cellStyle name="Hyperlink" xfId="617" builtinId="8" hidden="1"/>
    <cellStyle name="Hyperlink" xfId="625" builtinId="8" hidden="1"/>
    <cellStyle name="Hyperlink" xfId="629" builtinId="8" hidden="1"/>
    <cellStyle name="Hyperlink" xfId="631" builtinId="8" hidden="1"/>
    <cellStyle name="Hyperlink" xfId="641" builtinId="8" hidden="1"/>
    <cellStyle name="Hyperlink" xfId="643" builtinId="8" hidden="1"/>
    <cellStyle name="Hyperlink" xfId="649" builtinId="8" hidden="1"/>
    <cellStyle name="Hyperlink" xfId="659" builtinId="8" hidden="1"/>
    <cellStyle name="Hyperlink" xfId="663" builtinId="8" hidden="1"/>
    <cellStyle name="Hyperlink" xfId="665" builtinId="8" hidden="1"/>
    <cellStyle name="Hyperlink" xfId="675" builtinId="8" hidden="1"/>
    <cellStyle name="Hyperlink" xfId="677" builtinId="8" hidden="1"/>
    <cellStyle name="Hyperlink" xfId="683" builtinId="8" hidden="1"/>
    <cellStyle name="Hyperlink" xfId="689" builtinId="8" hidden="1"/>
    <cellStyle name="Hyperlink" xfId="693" builtinId="8" hidden="1"/>
    <cellStyle name="Hyperlink" xfId="697" builtinId="8" hidden="1"/>
    <cellStyle name="Hyperlink" xfId="707" builtinId="8" hidden="1"/>
    <cellStyle name="Hyperlink" xfId="709" builtinId="8" hidden="1"/>
    <cellStyle name="Hyperlink" xfId="711" builtinId="8" hidden="1"/>
    <cellStyle name="Hyperlink" xfId="719" builtinId="8" hidden="1"/>
    <cellStyle name="Hyperlink" xfId="723" builtinId="8" hidden="1"/>
    <cellStyle name="Hyperlink" xfId="727" builtinId="8" hidden="1"/>
    <cellStyle name="Hyperlink" xfId="733" builtinId="8" hidden="1"/>
    <cellStyle name="Hyperlink" xfId="741" builtinId="8" hidden="1"/>
    <cellStyle name="Hyperlink" xfId="743" builtinId="8" hidden="1"/>
    <cellStyle name="Hyperlink" xfId="751" builtinId="8" hidden="1"/>
    <cellStyle name="Hyperlink" xfId="753" builtinId="8" hidden="1"/>
    <cellStyle name="Hyperlink" xfId="757" builtinId="8" hidden="1"/>
    <cellStyle name="Hyperlink" xfId="765" builtinId="8" hidden="1"/>
    <cellStyle name="Hyperlink" xfId="769" builtinId="8" hidden="1"/>
    <cellStyle name="Hyperlink" xfId="777" builtinId="8" hidden="1"/>
    <cellStyle name="Hyperlink" xfId="785" builtinId="8" hidden="1"/>
    <cellStyle name="Hyperlink" xfId="787" builtinId="8" hidden="1"/>
    <cellStyle name="Hyperlink" xfId="791" builtinId="8" hidden="1"/>
    <cellStyle name="Hyperlink" xfId="651" builtinId="8" hidden="1"/>
    <cellStyle name="Hyperlink" xfId="529" builtinId="8" hidden="1"/>
    <cellStyle name="Hyperlink" xfId="1184" builtinId="8" hidden="1"/>
    <cellStyle name="Hyperlink" xfId="2078" builtinId="8" hidden="1"/>
    <cellStyle name="Hyperlink" xfId="2086" builtinId="8" hidden="1"/>
    <cellStyle name="Hyperlink" xfId="2088" builtinId="8" hidden="1"/>
    <cellStyle name="Hyperlink" xfId="2100" builtinId="8" hidden="1"/>
    <cellStyle name="Hyperlink" xfId="2104" builtinId="8" hidden="1"/>
    <cellStyle name="Hyperlink" xfId="2108" builtinId="8" hidden="1"/>
    <cellStyle name="Hyperlink" xfId="2116" builtinId="8" hidden="1"/>
    <cellStyle name="Hyperlink" xfId="2122" builtinId="8" hidden="1"/>
    <cellStyle name="Hyperlink" xfId="2124" builtinId="8" hidden="1"/>
    <cellStyle name="Hyperlink" xfId="2134" builtinId="8" hidden="1"/>
    <cellStyle name="Hyperlink" xfId="2136" builtinId="8" hidden="1"/>
    <cellStyle name="Hyperlink" xfId="2140" builtinId="8" hidden="1"/>
    <cellStyle name="Hyperlink" xfId="2150" builtinId="8" hidden="1"/>
    <cellStyle name="Hyperlink" xfId="2152" builtinId="8" hidden="1"/>
    <cellStyle name="Hyperlink" xfId="2158" builtinId="8" hidden="1"/>
    <cellStyle name="Hyperlink" xfId="2164" builtinId="8" hidden="1"/>
    <cellStyle name="Hyperlink" xfId="2170" builtinId="8" hidden="1"/>
    <cellStyle name="Hyperlink" xfId="2172" builtinId="8" hidden="1"/>
    <cellStyle name="Hyperlink" xfId="2182" builtinId="8" hidden="1"/>
    <cellStyle name="Hyperlink" xfId="2186" builtinId="8" hidden="1"/>
    <cellStyle name="Hyperlink" xfId="2188" builtinId="8" hidden="1"/>
    <cellStyle name="Hyperlink" xfId="2198" builtinId="8" hidden="1"/>
    <cellStyle name="Hyperlink" xfId="2200" builtinId="8" hidden="1"/>
    <cellStyle name="Hyperlink" xfId="2206" builtinId="8" hidden="1"/>
    <cellStyle name="Hyperlink" xfId="2160" builtinId="8" hidden="1"/>
    <cellStyle name="Hyperlink" xfId="2128" builtinId="8" hidden="1"/>
    <cellStyle name="Hyperlink" xfId="2096" builtinId="8" hidden="1"/>
    <cellStyle name="Hyperlink" xfId="2032" builtinId="8" hidden="1"/>
    <cellStyle name="Hyperlink" xfId="2016" builtinId="8" hidden="1"/>
    <cellStyle name="Hyperlink" xfId="2000" builtinId="8" hidden="1"/>
    <cellStyle name="Hyperlink" xfId="1936" builtinId="8" hidden="1"/>
    <cellStyle name="Hyperlink" xfId="1904" builtinId="8" hidden="1"/>
    <cellStyle name="Hyperlink" xfId="1872" builtinId="8" hidden="1"/>
    <cellStyle name="Hyperlink" xfId="1824" builtinId="8" hidden="1"/>
    <cellStyle name="Hyperlink" xfId="1776" builtinId="8" hidden="1"/>
    <cellStyle name="Hyperlink" xfId="1760" builtinId="8" hidden="1"/>
    <cellStyle name="Hyperlink" xfId="1696" builtinId="8" hidden="1"/>
    <cellStyle name="Hyperlink" xfId="1680" builtinId="8" hidden="1"/>
    <cellStyle name="Hyperlink" xfId="1648" builtinId="8" hidden="1"/>
    <cellStyle name="Hyperlink" xfId="1584" builtinId="8" hidden="1"/>
    <cellStyle name="Hyperlink" xfId="2090" builtinId="8" hidden="1"/>
    <cellStyle name="Hyperlink" xfId="1970" builtinId="8" hidden="1"/>
    <cellStyle name="Hyperlink" xfId="1978" builtinId="8" hidden="1"/>
    <cellStyle name="Hyperlink" xfId="1980" builtinId="8" hidden="1"/>
    <cellStyle name="Hyperlink" xfId="1988" builtinId="8" hidden="1"/>
    <cellStyle name="Hyperlink" xfId="1994" builtinId="8" hidden="1"/>
    <cellStyle name="Hyperlink" xfId="1998" builtinId="8" hidden="1"/>
    <cellStyle name="Hyperlink" xfId="2004" builtinId="8" hidden="1"/>
    <cellStyle name="Hyperlink" xfId="2012" builtinId="8" hidden="1"/>
    <cellStyle name="Hyperlink" xfId="2014" builtinId="8" hidden="1"/>
    <cellStyle name="Hyperlink" xfId="2018" builtinId="8" hidden="1"/>
    <cellStyle name="Hyperlink" xfId="2026" builtinId="8" hidden="1"/>
    <cellStyle name="Hyperlink" xfId="2030" builtinId="8" hidden="1"/>
    <cellStyle name="Hyperlink" xfId="2036" builtinId="8" hidden="1"/>
    <cellStyle name="Hyperlink" xfId="2042" builtinId="8" hidden="1"/>
    <cellStyle name="Hyperlink" xfId="2050" builtinId="8" hidden="1"/>
    <cellStyle name="Hyperlink" xfId="2052" builtinId="8" hidden="1"/>
    <cellStyle name="Hyperlink" xfId="2060" builtinId="8" hidden="1"/>
    <cellStyle name="Hyperlink" xfId="2062" builtinId="8" hidden="1"/>
    <cellStyle name="Hyperlink" xfId="2068" builtinId="8" hidden="1"/>
    <cellStyle name="Hyperlink" xfId="1916" builtinId="8" hidden="1"/>
    <cellStyle name="Hyperlink" xfId="1922" builtinId="8" hidden="1"/>
    <cellStyle name="Hyperlink" xfId="1926" builtinId="8" hidden="1"/>
    <cellStyle name="Hyperlink" xfId="1932" builtinId="8" hidden="1"/>
    <cellStyle name="Hyperlink" xfId="1940" builtinId="8" hidden="1"/>
    <cellStyle name="Hyperlink" xfId="1942" builtinId="8" hidden="1"/>
    <cellStyle name="Hyperlink" xfId="1950" builtinId="8" hidden="1"/>
    <cellStyle name="Hyperlink" xfId="1954" builtinId="8" hidden="1"/>
    <cellStyle name="Hyperlink" xfId="1958" builtinId="8" hidden="1"/>
    <cellStyle name="Hyperlink" xfId="1966" builtinId="8" hidden="1"/>
    <cellStyle name="Hyperlink" xfId="1890" builtinId="8" hidden="1"/>
    <cellStyle name="Hyperlink" xfId="1894" builtinId="8" hidden="1"/>
    <cellStyle name="Hyperlink" xfId="1902" builtinId="8" hidden="1"/>
    <cellStyle name="Hyperlink" xfId="1906" builtinId="8" hidden="1"/>
    <cellStyle name="Hyperlink" xfId="1908" builtinId="8" hidden="1"/>
    <cellStyle name="Hyperlink" xfId="1878" builtinId="8" hidden="1"/>
    <cellStyle name="Hyperlink" xfId="1880" builtinId="8" hidden="1"/>
    <cellStyle name="Hyperlink" xfId="1884" builtinId="8" hidden="1"/>
    <cellStyle name="Hyperlink" xfId="1870" builtinId="8" hidden="1"/>
    <cellStyle name="Hyperlink" xfId="1866" builtinId="8" hidden="1"/>
    <cellStyle name="Hyperlink" xfId="6602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10" builtinId="8" hidden="1"/>
    <cellStyle name="Hyperlink" xfId="6708" builtinId="8" hidden="1"/>
    <cellStyle name="Hyperlink" xfId="6700" builtinId="8" hidden="1"/>
    <cellStyle name="Hyperlink" xfId="6692" builtinId="8" hidden="1"/>
    <cellStyle name="Hyperlink" xfId="6684" builtinId="8" hidden="1"/>
    <cellStyle name="Hyperlink" xfId="6676" builtinId="8" hidden="1"/>
    <cellStyle name="Hyperlink" xfId="6668" builtinId="8" hidden="1"/>
    <cellStyle name="Hyperlink" xfId="6660" builtinId="8" hidden="1"/>
    <cellStyle name="Hyperlink" xfId="6652" builtinId="8" hidden="1"/>
    <cellStyle name="Hyperlink" xfId="6644" builtinId="8" hidden="1"/>
    <cellStyle name="Hyperlink" xfId="6636" builtinId="8" hidden="1"/>
    <cellStyle name="Hyperlink" xfId="6628" builtinId="8" hidden="1"/>
    <cellStyle name="Hyperlink" xfId="6620" builtinId="8" hidden="1"/>
    <cellStyle name="Hyperlink" xfId="6612" builtinId="8" hidden="1"/>
    <cellStyle name="Hyperlink" xfId="6604" builtinId="8" hidden="1"/>
    <cellStyle name="Hyperlink" xfId="1868" builtinId="8" hidden="1"/>
    <cellStyle name="Hyperlink" xfId="1914" builtinId="8" hidden="1"/>
    <cellStyle name="Hyperlink" xfId="1896" builtinId="8" hidden="1"/>
    <cellStyle name="Hyperlink" xfId="1962" builtinId="8" hidden="1"/>
    <cellStyle name="Hyperlink" xfId="1944" builtinId="8" hidden="1"/>
    <cellStyle name="Hyperlink" xfId="1930" builtinId="8" hidden="1"/>
    <cellStyle name="Hyperlink" xfId="2072" builtinId="8" hidden="1"/>
    <cellStyle name="Hyperlink" xfId="2054" builtinId="8" hidden="1"/>
    <cellStyle name="Hyperlink" xfId="2040" builtinId="8" hidden="1"/>
    <cellStyle name="Hyperlink" xfId="2024" builtinId="8" hidden="1"/>
    <cellStyle name="Hyperlink" xfId="2006" builtinId="8" hidden="1"/>
    <cellStyle name="Hyperlink" xfId="1990" builtinId="8" hidden="1"/>
    <cellStyle name="Hyperlink" xfId="1976" builtinId="8" hidden="1"/>
    <cellStyle name="Hyperlink" xfId="1616" builtinId="8" hidden="1"/>
    <cellStyle name="Hyperlink" xfId="1744" builtinId="8" hidden="1"/>
    <cellStyle name="Hyperlink" xfId="1840" builtinId="8" hidden="1"/>
    <cellStyle name="Hyperlink" xfId="1952" builtinId="8" hidden="1"/>
    <cellStyle name="Hyperlink" xfId="2080" builtinId="8" hidden="1"/>
    <cellStyle name="Hyperlink" xfId="2192" builtinId="8" hidden="1"/>
    <cellStyle name="Hyperlink" xfId="2196" builtinId="8" hidden="1"/>
    <cellStyle name="Hyperlink" xfId="2178" builtinId="8" hidden="1"/>
    <cellStyle name="Hyperlink" xfId="2162" builtinId="8" hidden="1"/>
    <cellStyle name="Hyperlink" xfId="2146" builtinId="8" hidden="1"/>
    <cellStyle name="Hyperlink" xfId="2126" builtinId="8" hidden="1"/>
    <cellStyle name="Hyperlink" xfId="2114" builtinId="8" hidden="1"/>
    <cellStyle name="Hyperlink" xfId="2098" builtinId="8" hidden="1"/>
    <cellStyle name="Hyperlink" xfId="2076" builtinId="8" hidden="1"/>
    <cellStyle name="Hyperlink" xfId="775" builtinId="8" hidden="1"/>
    <cellStyle name="Hyperlink" xfId="779" builtinId="8" hidden="1"/>
    <cellStyle name="Hyperlink" xfId="761" builtinId="8" hidden="1"/>
    <cellStyle name="Hyperlink" xfId="745" builtinId="8" hidden="1"/>
    <cellStyle name="Hyperlink" xfId="731" builtinId="8" hidden="1"/>
    <cellStyle name="Hyperlink" xfId="717" builtinId="8" hidden="1"/>
    <cellStyle name="Hyperlink" xfId="699" builtinId="8" hidden="1"/>
    <cellStyle name="Hyperlink" xfId="685" builtinId="8" hidden="1"/>
    <cellStyle name="Hyperlink" xfId="673" builtinId="8" hidden="1"/>
    <cellStyle name="Hyperlink" xfId="655" builtinId="8" hidden="1"/>
    <cellStyle name="Hyperlink" xfId="637" builtinId="8" hidden="1"/>
    <cellStyle name="Hyperlink" xfId="621" builtinId="8" hidden="1"/>
    <cellStyle name="Hyperlink" xfId="605" builtinId="8" hidden="1"/>
    <cellStyle name="Hyperlink" xfId="591" builtinId="8" hidden="1"/>
    <cellStyle name="Hyperlink" xfId="573" builtinId="8" hidden="1"/>
    <cellStyle name="Hyperlink" xfId="561" builtinId="8" hidden="1"/>
    <cellStyle name="Hyperlink" xfId="547" builtinId="8" hidden="1"/>
    <cellStyle name="Hyperlink" xfId="527" builtinId="8" hidden="1"/>
    <cellStyle name="Hyperlink" xfId="513" builtinId="8" hidden="1"/>
    <cellStyle name="Hyperlink" xfId="495" builtinId="8" hidden="1"/>
    <cellStyle name="Hyperlink" xfId="481" builtinId="8" hidden="1"/>
    <cellStyle name="Hyperlink" xfId="467" builtinId="8" hidden="1"/>
    <cellStyle name="Hyperlink" xfId="451" builtinId="8" hidden="1"/>
    <cellStyle name="Hyperlink" xfId="991" builtinId="8" hidden="1"/>
    <cellStyle name="Hyperlink" xfId="1104" builtinId="8" hidden="1"/>
    <cellStyle name="Hyperlink" xfId="1248" builtinId="8" hidden="1"/>
    <cellStyle name="Hyperlink" xfId="1360" builtinId="8" hidden="1"/>
    <cellStyle name="Hyperlink" xfId="1488" builtinId="8" hidden="1"/>
    <cellStyle name="Hyperlink" xfId="835" builtinId="8" hidden="1"/>
    <cellStyle name="Hyperlink" xfId="305" builtinId="8" hidden="1"/>
    <cellStyle name="Hyperlink" xfId="197" builtinId="8" hidden="1"/>
    <cellStyle name="Hyperlink" xfId="341" builtinId="8" hidden="1"/>
    <cellStyle name="Hyperlink" xfId="533" builtinId="8" hidden="1"/>
    <cellStyle name="Hyperlink" xfId="593" builtinId="8" hidden="1"/>
    <cellStyle name="Hyperlink" xfId="635" builtinId="8" hidden="1"/>
    <cellStyle name="Hyperlink" xfId="679" builtinId="8" hidden="1"/>
    <cellStyle name="Hyperlink" xfId="729" builtinId="8" hidden="1"/>
    <cellStyle name="Hyperlink" xfId="781" builtinId="8" hidden="1"/>
    <cellStyle name="Hyperlink" xfId="833" builtinId="8" hidden="1"/>
    <cellStyle name="Hyperlink" xfId="875" builtinId="8" hidden="1"/>
    <cellStyle name="Hyperlink" xfId="917" builtinId="8" hidden="1"/>
    <cellStyle name="Hyperlink" xfId="479" builtinId="8" hidden="1"/>
    <cellStyle name="Hyperlink" xfId="251" builtinId="8" hidden="1"/>
    <cellStyle name="Hyperlink" xfId="301" builtinId="8" hidden="1"/>
    <cellStyle name="Hyperlink" xfId="349" builtinId="8" hidden="1"/>
    <cellStyle name="Hyperlink" xfId="399" builtinId="8" hidden="1"/>
    <cellStyle name="Hyperlink" xfId="415" builtinId="8" hidden="1"/>
    <cellStyle name="Hyperlink" xfId="137" builtinId="8" hidden="1"/>
    <cellStyle name="Hyperlink" xfId="195" builtinId="8" hidden="1"/>
    <cellStyle name="Hyperlink" xfId="73" builtinId="8" hidden="1"/>
    <cellStyle name="Hyperlink" xfId="43" builtinId="8" hidden="1"/>
    <cellStyle name="Hyperlink" xfId="1" builtinId="8" hidden="1"/>
    <cellStyle name="Hyperlink" xfId="15" builtinId="8" hidden="1"/>
    <cellStyle name="Hyperlink" xfId="45" builtinId="8" hidden="1"/>
    <cellStyle name="Hyperlink" xfId="29" builtinId="8" hidden="1"/>
    <cellStyle name="Hyperlink" xfId="93" builtinId="8" hidden="1"/>
    <cellStyle name="Hyperlink" xfId="77" builtinId="8" hidden="1"/>
    <cellStyle name="Hyperlink" xfId="61" builtinId="8" hidden="1"/>
    <cellStyle name="Hyperlink" xfId="209" builtinId="8" hidden="1"/>
    <cellStyle name="Hyperlink" xfId="191" builtinId="8" hidden="1"/>
    <cellStyle name="Hyperlink" xfId="177" builtinId="8" hidden="1"/>
    <cellStyle name="Hyperlink" xfId="165" builtinId="8" hidden="1"/>
    <cellStyle name="Hyperlink" xfId="147" builtinId="8" hidden="1"/>
    <cellStyle name="Hyperlink" xfId="131" builtinId="8" hidden="1"/>
    <cellStyle name="Hyperlink" xfId="115" builtinId="8" hidden="1"/>
    <cellStyle name="Hyperlink" xfId="287" builtinId="8" hidden="1"/>
    <cellStyle name="Hyperlink" xfId="431" builtinId="8" hidden="1"/>
    <cellStyle name="Hyperlink" xfId="411" builtinId="8" hidden="1"/>
    <cellStyle name="Hyperlink" xfId="397" builtinId="8" hidden="1"/>
    <cellStyle name="Hyperlink" xfId="381" builtinId="8" hidden="1"/>
    <cellStyle name="Hyperlink" xfId="369" builtinId="8" hidden="1"/>
    <cellStyle name="Hyperlink" xfId="347" builtinId="8" hidden="1"/>
    <cellStyle name="Hyperlink" xfId="335" builtinId="8" hidden="1"/>
    <cellStyle name="Hyperlink" xfId="321" builtinId="8" hidden="1"/>
    <cellStyle name="Hyperlink" xfId="303" builtinId="8" hidden="1"/>
    <cellStyle name="Hyperlink" xfId="289" builtinId="8" hidden="1"/>
    <cellStyle name="Hyperlink" xfId="271" builtinId="8" hidden="1"/>
    <cellStyle name="Hyperlink" xfId="257" builtinId="8" hidden="1"/>
    <cellStyle name="Hyperlink" xfId="239" builtinId="8" hidden="1"/>
    <cellStyle name="Hyperlink" xfId="225" builtinId="8" hidden="1"/>
    <cellStyle name="Hyperlink" xfId="447" builtinId="8" hidden="1"/>
    <cellStyle name="Hyperlink" xfId="703" builtinId="8" hidden="1"/>
    <cellStyle name="Hyperlink" xfId="945" builtinId="8" hidden="1"/>
    <cellStyle name="Hyperlink" xfId="929" builtinId="8" hidden="1"/>
    <cellStyle name="Hyperlink" xfId="913" builtinId="8" hidden="1"/>
    <cellStyle name="Hyperlink" xfId="899" builtinId="8" hidden="1"/>
    <cellStyle name="Hyperlink" xfId="879" builtinId="8" hidden="1"/>
    <cellStyle name="Hyperlink" xfId="865" builtinId="8" hidden="1"/>
    <cellStyle name="Hyperlink" xfId="847" builtinId="8" hidden="1"/>
    <cellStyle name="Hyperlink" xfId="829" builtinId="8" hidden="1"/>
    <cellStyle name="Hyperlink" xfId="813" builtinId="8" hidden="1"/>
    <cellStyle name="Hyperlink" xfId="801" builtinId="8" hidden="1"/>
    <cellStyle name="Hyperlink" xfId="2048" builtinId="8" hidden="1"/>
    <cellStyle name="Hyperlink" xfId="1836" builtinId="8" hidden="1"/>
    <cellStyle name="Hyperlink" xfId="1452" builtinId="8" hidden="1"/>
    <cellStyle name="Hyperlink" xfId="1059" builtinId="8" hidden="1"/>
    <cellStyle name="Hyperlink" xfId="3184" builtinId="8" hidden="1"/>
    <cellStyle name="Hyperlink" xfId="4528" builtinId="8" hidden="1"/>
    <cellStyle name="Hyperlink" xfId="5904" builtinId="8" hidden="1"/>
    <cellStyle name="Hyperlink" xfId="6314" builtinId="8" hidden="1"/>
    <cellStyle name="Hyperlink" xfId="5866" builtinId="8" hidden="1"/>
    <cellStyle name="Hyperlink" xfId="5406" builtinId="8" hidden="1"/>
    <cellStyle name="Hyperlink" xfId="3524" builtinId="8" hidden="1"/>
    <cellStyle name="Hyperlink" xfId="3652" builtinId="8" hidden="1"/>
    <cellStyle name="Hyperlink" xfId="3782" builtinId="8" hidden="1"/>
    <cellStyle name="Hyperlink" xfId="3916" builtinId="8" hidden="1"/>
    <cellStyle name="Hyperlink" xfId="4044" builtinId="8" hidden="1"/>
    <cellStyle name="Hyperlink" xfId="4174" builtinId="8" hidden="1"/>
    <cellStyle name="Hyperlink" xfId="4306" builtinId="8" hidden="1"/>
    <cellStyle name="Hyperlink" xfId="4434" builtinId="8" hidden="1"/>
    <cellStyle name="Hyperlink" xfId="4564" builtinId="8" hidden="1"/>
    <cellStyle name="Hyperlink" xfId="4694" builtinId="8" hidden="1"/>
    <cellStyle name="Hyperlink" xfId="4708" builtinId="8" hidden="1"/>
    <cellStyle name="Hyperlink" xfId="4686" builtinId="8" hidden="1"/>
    <cellStyle name="Hyperlink" xfId="4670" builtinId="8" hidden="1"/>
    <cellStyle name="Hyperlink" xfId="4650" builtinId="8" hidden="1"/>
    <cellStyle name="Hyperlink" xfId="4634" builtinId="8" hidden="1"/>
    <cellStyle name="Hyperlink" xfId="4612" builtinId="8" hidden="1"/>
    <cellStyle name="Hyperlink" xfId="4590" builtinId="8" hidden="1"/>
    <cellStyle name="Hyperlink" xfId="4578" builtinId="8" hidden="1"/>
    <cellStyle name="Hyperlink" xfId="4556" builtinId="8" hidden="1"/>
    <cellStyle name="Hyperlink" xfId="4540" builtinId="8" hidden="1"/>
    <cellStyle name="Hyperlink" xfId="4518" builtinId="8" hidden="1"/>
    <cellStyle name="Hyperlink" xfId="4502" builtinId="8" hidden="1"/>
    <cellStyle name="Hyperlink" xfId="4482" builtinId="8" hidden="1"/>
    <cellStyle name="Hyperlink" xfId="4462" builtinId="8" hidden="1"/>
    <cellStyle name="Hyperlink" xfId="4444" builtinId="8" hidden="1"/>
    <cellStyle name="Hyperlink" xfId="4428" builtinId="8" hidden="1"/>
    <cellStyle name="Hyperlink" xfId="4410" builtinId="8" hidden="1"/>
    <cellStyle name="Hyperlink" xfId="4390" builtinId="8" hidden="1"/>
    <cellStyle name="Hyperlink" xfId="4372" builtinId="8" hidden="1"/>
    <cellStyle name="Hyperlink" xfId="4354" builtinId="8" hidden="1"/>
    <cellStyle name="Hyperlink" xfId="4332" builtinId="8" hidden="1"/>
    <cellStyle name="Hyperlink" xfId="4316" builtinId="8" hidden="1"/>
    <cellStyle name="Hyperlink" xfId="4294" builtinId="8" hidden="1"/>
    <cellStyle name="Hyperlink" xfId="4282" builtinId="8" hidden="1"/>
    <cellStyle name="Hyperlink" xfId="4260" builtinId="8" hidden="1"/>
    <cellStyle name="Hyperlink" xfId="4244" builtinId="8" hidden="1"/>
    <cellStyle name="Hyperlink" xfId="4222" builtinId="8" hidden="1"/>
    <cellStyle name="Hyperlink" xfId="4202" builtinId="8" hidden="1"/>
    <cellStyle name="Hyperlink" xfId="4186" builtinId="8" hidden="1"/>
    <cellStyle name="Hyperlink" xfId="4164" builtinId="8" hidden="1"/>
    <cellStyle name="Hyperlink" xfId="4150" builtinId="8" hidden="1"/>
    <cellStyle name="Hyperlink" xfId="4130" builtinId="8" hidden="1"/>
    <cellStyle name="Hyperlink" xfId="4114" builtinId="8" hidden="1"/>
    <cellStyle name="Hyperlink" xfId="4092" builtinId="8" hidden="1"/>
    <cellStyle name="Hyperlink" xfId="4074" builtinId="8" hidden="1"/>
    <cellStyle name="Hyperlink" xfId="4054" builtinId="8" hidden="1"/>
    <cellStyle name="Hyperlink" xfId="4036" builtinId="8" hidden="1"/>
    <cellStyle name="Hyperlink" xfId="4018" builtinId="8" hidden="1"/>
    <cellStyle name="Hyperlink" xfId="4002" builtinId="8" hidden="1"/>
    <cellStyle name="Hyperlink" xfId="3982" builtinId="8" hidden="1"/>
    <cellStyle name="Hyperlink" xfId="3964" builtinId="8" hidden="1"/>
    <cellStyle name="Hyperlink" xfId="3942" builtinId="8" hidden="1"/>
    <cellStyle name="Hyperlink" xfId="3926" builtinId="8" hidden="1"/>
    <cellStyle name="Hyperlink" xfId="3906" builtinId="8" hidden="1"/>
    <cellStyle name="Hyperlink" xfId="3890" builtinId="8" hidden="1"/>
    <cellStyle name="Hyperlink" xfId="3868" builtinId="8" hidden="1"/>
    <cellStyle name="Hyperlink" xfId="3854" builtinId="8" hidden="1"/>
    <cellStyle name="Hyperlink" xfId="3834" builtinId="8" hidden="1"/>
    <cellStyle name="Hyperlink" xfId="3812" builtinId="8" hidden="1"/>
    <cellStyle name="Hyperlink" xfId="3796" builtinId="8" hidden="1"/>
    <cellStyle name="Hyperlink" xfId="3774" builtinId="8" hidden="1"/>
    <cellStyle name="Hyperlink" xfId="3758" builtinId="8" hidden="1"/>
    <cellStyle name="Hyperlink" xfId="3738" builtinId="8" hidden="1"/>
    <cellStyle name="Hyperlink" xfId="3724" builtinId="8" hidden="1"/>
    <cellStyle name="Hyperlink" xfId="3702" builtinId="8" hidden="1"/>
    <cellStyle name="Hyperlink" xfId="3684" builtinId="8" hidden="1"/>
    <cellStyle name="Hyperlink" xfId="3666" builtinId="8" hidden="1"/>
    <cellStyle name="Hyperlink" xfId="3646" builtinId="8" hidden="1"/>
    <cellStyle name="Hyperlink" xfId="3628" builtinId="8" hidden="1"/>
    <cellStyle name="Hyperlink" xfId="3610" builtinId="8" hidden="1"/>
    <cellStyle name="Hyperlink" xfId="3590" builtinId="8" hidden="1"/>
    <cellStyle name="Hyperlink" xfId="3574" builtinId="8" hidden="1"/>
    <cellStyle name="Hyperlink" xfId="3554" builtinId="8" hidden="1"/>
    <cellStyle name="Hyperlink" xfId="3538" builtinId="8" hidden="1"/>
    <cellStyle name="Hyperlink" xfId="3516" builtinId="8" hidden="1"/>
    <cellStyle name="Hyperlink" xfId="3500" builtinId="8" hidden="1"/>
    <cellStyle name="Hyperlink" xfId="3478" builtinId="8" hidden="1"/>
    <cellStyle name="Hyperlink" xfId="5162" builtinId="8" hidden="1"/>
    <cellStyle name="Hyperlink" xfId="5236" builtinId="8" hidden="1"/>
    <cellStyle name="Hyperlink" xfId="5310" builtinId="8" hidden="1"/>
    <cellStyle name="Hyperlink" xfId="5364" builtinId="8" hidden="1"/>
    <cellStyle name="Hyperlink" xfId="5438" builtinId="8" hidden="1"/>
    <cellStyle name="Hyperlink" xfId="5492" builtinId="8" hidden="1"/>
    <cellStyle name="Hyperlink" xfId="5566" builtinId="8" hidden="1"/>
    <cellStyle name="Hyperlink" xfId="5620" builtinId="8" hidden="1"/>
    <cellStyle name="Hyperlink" xfId="5694" builtinId="8" hidden="1"/>
    <cellStyle name="Hyperlink" xfId="5758" builtinId="8" hidden="1"/>
    <cellStyle name="Hyperlink" xfId="5822" builtinId="8" hidden="1"/>
    <cellStyle name="Hyperlink" xfId="5886" builtinId="8" hidden="1"/>
    <cellStyle name="Hyperlink" xfId="5950" builtinId="8" hidden="1"/>
    <cellStyle name="Hyperlink" xfId="6014" builtinId="8" hidden="1"/>
    <cellStyle name="Hyperlink" xfId="6078" builtinId="8" hidden="1"/>
    <cellStyle name="Hyperlink" xfId="6142" builtinId="8" hidden="1"/>
    <cellStyle name="Hyperlink" xfId="6218" builtinId="8" hidden="1"/>
    <cellStyle name="Hyperlink" xfId="6270" builtinId="8" hidden="1"/>
    <cellStyle name="Hyperlink" xfId="6346" builtinId="8" hidden="1"/>
    <cellStyle name="Hyperlink" xfId="6398" builtinId="8" hidden="1"/>
    <cellStyle name="Hyperlink" xfId="6474" builtinId="8" hidden="1"/>
    <cellStyle name="Hyperlink" xfId="6526" builtinId="8" hidden="1"/>
    <cellStyle name="Hyperlink" xfId="6416" builtinId="8" hidden="1"/>
    <cellStyle name="Hyperlink" xfId="6192" builtinId="8" hidden="1"/>
    <cellStyle name="Hyperlink" xfId="6032" builtinId="8" hidden="1"/>
    <cellStyle name="Hyperlink" xfId="5808" builtinId="8" hidden="1"/>
    <cellStyle name="Hyperlink" xfId="5648" builtinId="8" hidden="1"/>
    <cellStyle name="Hyperlink" xfId="5424" builtinId="8" hidden="1"/>
    <cellStyle name="Hyperlink" xfId="5264" builtinId="8" hidden="1"/>
    <cellStyle name="Hyperlink" xfId="5040" builtinId="8" hidden="1"/>
    <cellStyle name="Hyperlink" xfId="4848" builtinId="8" hidden="1"/>
    <cellStyle name="Hyperlink" xfId="4656" builtinId="8" hidden="1"/>
    <cellStyle name="Hyperlink" xfId="4464" builtinId="8" hidden="1"/>
    <cellStyle name="Hyperlink" xfId="4272" builtinId="8" hidden="1"/>
    <cellStyle name="Hyperlink" xfId="4080" builtinId="8" hidden="1"/>
    <cellStyle name="Hyperlink" xfId="3888" builtinId="8" hidden="1"/>
    <cellStyle name="Hyperlink" xfId="3696" builtinId="8" hidden="1"/>
    <cellStyle name="Hyperlink" xfId="3472" builtinId="8" hidden="1"/>
    <cellStyle name="Hyperlink" xfId="3312" builtinId="8" hidden="1"/>
    <cellStyle name="Hyperlink" xfId="3088" builtinId="8" hidden="1"/>
    <cellStyle name="Hyperlink" xfId="2928" builtinId="8" hidden="1"/>
    <cellStyle name="Hyperlink" xfId="2704" builtinId="8" hidden="1"/>
    <cellStyle name="Hyperlink" xfId="2544" builtinId="8" hidden="1"/>
    <cellStyle name="Hyperlink" xfId="2320" builtinId="8" hidden="1"/>
    <cellStyle name="Hyperlink" xfId="977" builtinId="8" hidden="1"/>
    <cellStyle name="Hyperlink" xfId="1021" builtinId="8" hidden="1"/>
    <cellStyle name="Hyperlink" xfId="1086" builtinId="8" hidden="1"/>
    <cellStyle name="Hyperlink" xfId="1132" builtinId="8" hidden="1"/>
    <cellStyle name="Hyperlink" xfId="1196" builtinId="8" hidden="1"/>
    <cellStyle name="Hyperlink" xfId="1242" builtinId="8" hidden="1"/>
    <cellStyle name="Hyperlink" xfId="1306" builtinId="8" hidden="1"/>
    <cellStyle name="Hyperlink" xfId="1362" builtinId="8" hidden="1"/>
    <cellStyle name="Hyperlink" xfId="1416" builtinId="8" hidden="1"/>
    <cellStyle name="Hyperlink" xfId="1470" builtinId="8" hidden="1"/>
    <cellStyle name="Hyperlink" xfId="1526" builtinId="8" hidden="1"/>
    <cellStyle name="Hyperlink" xfId="1580" builtinId="8" hidden="1"/>
    <cellStyle name="Hyperlink" xfId="1636" builtinId="8" hidden="1"/>
    <cellStyle name="Hyperlink" xfId="1690" builtinId="8" hidden="1"/>
    <cellStyle name="Hyperlink" xfId="1754" builtinId="8" hidden="1"/>
    <cellStyle name="Hyperlink" xfId="1800" builtinId="8" hidden="1"/>
    <cellStyle name="Hyperlink" xfId="1864" builtinId="8" hidden="1"/>
    <cellStyle name="Hyperlink" xfId="1910" builtinId="8" hidden="1"/>
    <cellStyle name="Hyperlink" xfId="1974" builtinId="8" hidden="1"/>
    <cellStyle name="Hyperlink" xfId="2020" builtinId="8" hidden="1"/>
    <cellStyle name="Hyperlink" xfId="2084" builtinId="8" hidden="1"/>
    <cellStyle name="Hyperlink" xfId="2148" builtinId="8" hidden="1"/>
    <cellStyle name="Hyperlink" xfId="2194" builtinId="8" hidden="1"/>
    <cellStyle name="Hyperlink" xfId="1856" builtinId="8" hidden="1"/>
    <cellStyle name="Hyperlink" xfId="1536" builtinId="8" hidden="1"/>
    <cellStyle name="Hyperlink" xfId="1088" builtinId="8" hidden="1"/>
    <cellStyle name="Hyperlink" xfId="465" builtinId="8" hidden="1"/>
    <cellStyle name="Hyperlink" xfId="525" builtinId="8" hidden="1"/>
    <cellStyle name="Hyperlink" xfId="4774" builtinId="8" hidden="1"/>
    <cellStyle name="Hyperlink" xfId="4842" builtinId="8" hidden="1"/>
    <cellStyle name="Hyperlink" xfId="4906" builtinId="8" hidden="1"/>
    <cellStyle name="Hyperlink" xfId="4970" builtinId="8" hidden="1"/>
    <cellStyle name="Hyperlink" xfId="5036" builtinId="8" hidden="1"/>
    <cellStyle name="Hyperlink" xfId="5100" builtinId="8" hidden="1"/>
    <cellStyle name="Hyperlink" xfId="5044" builtinId="8" hidden="1"/>
    <cellStyle name="Hyperlink" xfId="4574" builtinId="8" hidden="1"/>
    <cellStyle name="Hyperlink" xfId="4126" builtinId="8" hidden="1"/>
    <cellStyle name="Hyperlink" xfId="3678" builtinId="8" hidden="1"/>
    <cellStyle name="Hyperlink" xfId="2830" builtinId="8" hidden="1"/>
    <cellStyle name="Hyperlink" xfId="2892" builtinId="8" hidden="1"/>
    <cellStyle name="Hyperlink" xfId="2950" builtinId="8" hidden="1"/>
    <cellStyle name="Hyperlink" xfId="3012" builtinId="8" hidden="1"/>
    <cellStyle name="Hyperlink" xfId="3074" builtinId="8" hidden="1"/>
    <cellStyle name="Hyperlink" xfId="3132" builtinId="8" hidden="1"/>
    <cellStyle name="Hyperlink" xfId="3196" builtinId="8" hidden="1"/>
    <cellStyle name="Hyperlink" xfId="3254" builtinId="8" hidden="1"/>
    <cellStyle name="Hyperlink" xfId="3314" builtinId="8" hidden="1"/>
    <cellStyle name="Hyperlink" xfId="3378" builtinId="8" hidden="1"/>
    <cellStyle name="Hyperlink" xfId="3436" builtinId="8" hidden="1"/>
    <cellStyle name="Hyperlink" xfId="3060" builtinId="8" hidden="1"/>
    <cellStyle name="Hyperlink" xfId="2534" builtinId="8" hidden="1"/>
    <cellStyle name="Hyperlink" xfId="2594" builtinId="8" hidden="1"/>
    <cellStyle name="Hyperlink" xfId="2650" builtinId="8" hidden="1"/>
    <cellStyle name="Hyperlink" xfId="2710" builtinId="8" hidden="1"/>
    <cellStyle name="Hyperlink" xfId="2770" builtinId="8" hidden="1"/>
    <cellStyle name="Hyperlink" xfId="2366" builtinId="8" hidden="1"/>
    <cellStyle name="Hyperlink" xfId="2428" builtinId="8" hidden="1"/>
    <cellStyle name="Hyperlink" xfId="2484" builtinId="8" hidden="1"/>
    <cellStyle name="Hyperlink" xfId="2324" builtinId="8" hidden="1"/>
    <cellStyle name="Hyperlink" xfId="2250" builtinId="8" hidden="1"/>
    <cellStyle name="Hyperlink" xfId="2242" builtinId="8" hidden="1"/>
    <cellStyle name="Hyperlink" xfId="2390" builtinId="8" hidden="1"/>
    <cellStyle name="Hyperlink" xfId="2674" builtinId="8" hidden="1"/>
    <cellStyle name="Hyperlink" xfId="2498" builtinId="8" hidden="1"/>
    <cellStyle name="Hyperlink" xfId="3340" builtinId="8" hidden="1"/>
    <cellStyle name="Hyperlink" xfId="3158" builtinId="8" hidden="1"/>
    <cellStyle name="Hyperlink" xfId="2978" builtinId="8" hidden="1"/>
    <cellStyle name="Hyperlink" xfId="3486" builtinId="8" hidden="1"/>
    <cellStyle name="Hyperlink" xfId="4852" builtinId="8" hidden="1"/>
    <cellStyle name="Hyperlink" xfId="4996" builtinId="8" hidden="1"/>
    <cellStyle name="Hyperlink" xfId="4802" builtinId="8" hidden="1"/>
    <cellStyle name="Hyperlink" xfId="4606" builtinId="8" hidden="1"/>
    <cellStyle name="Hyperlink" xfId="4412" builtinId="8" hidden="1"/>
    <cellStyle name="Hyperlink" xfId="4218" builtinId="8" hidden="1"/>
    <cellStyle name="Hyperlink" xfId="4022" builtinId="8" hidden="1"/>
    <cellStyle name="Hyperlink" xfId="3826" builtinId="8" hidden="1"/>
    <cellStyle name="Hyperlink" xfId="3630" builtinId="8" hidden="1"/>
    <cellStyle name="Hyperlink" xfId="5258" builtinId="8" hidden="1"/>
    <cellStyle name="Hyperlink" xfId="5940" builtinId="8" hidden="1"/>
    <cellStyle name="Hyperlink" xfId="6352" builtinId="8" hidden="1"/>
    <cellStyle name="Hyperlink" xfId="4304" builtinId="8" hidden="1"/>
    <cellStyle name="Hyperlink" xfId="2256" builtinId="8" hidden="1"/>
    <cellStyle name="Hyperlink" xfId="1516" builtinId="8" hidden="1"/>
    <cellStyle name="Hyperlink" xfId="2102" builtinId="8" hidden="1"/>
    <cellStyle name="Hyperlink" xfId="721" builtinId="8" hidden="1"/>
    <cellStyle name="Hyperlink" xfId="145" builtinId="8" hidden="1"/>
    <cellStyle name="Hyperlink" xfId="205" builtinId="8" hidden="1"/>
    <cellStyle name="Hyperlink" xfId="373" builtinId="8" hidden="1"/>
    <cellStyle name="Hyperlink" xfId="671" builtinId="8" hidden="1"/>
    <cellStyle name="Hyperlink" xfId="783" builtinId="8" hidden="1"/>
    <cellStyle name="Hyperlink" xfId="599" builtinId="8" hidden="1"/>
    <cellStyle name="Hyperlink" xfId="1120" builtinId="8" hidden="1"/>
    <cellStyle name="Hyperlink" xfId="2168" builtinId="8" hidden="1"/>
    <cellStyle name="Hyperlink" xfId="1972" builtinId="8" hidden="1"/>
    <cellStyle name="Hyperlink" xfId="5640" builtinId="8" hidden="1"/>
    <cellStyle name="Hyperlink" xfId="5448" builtinId="8" hidden="1"/>
    <cellStyle name="Hyperlink" xfId="5256" builtinId="8" hidden="1"/>
    <cellStyle name="Hyperlink" xfId="5064" builtinId="8" hidden="1"/>
    <cellStyle name="Hyperlink" xfId="4864" builtinId="8" hidden="1"/>
    <cellStyle name="Hyperlink" xfId="4672" builtinId="8" hidden="1"/>
    <cellStyle name="Hyperlink" xfId="4480" builtinId="8" hidden="1"/>
    <cellStyle name="Hyperlink" xfId="4280" builtinId="8" hidden="1"/>
    <cellStyle name="Hyperlink" xfId="4088" builtinId="8" hidden="1"/>
    <cellStyle name="Hyperlink" xfId="3896" builtinId="8" hidden="1"/>
    <cellStyle name="Hyperlink" xfId="3704" builtinId="8" hidden="1"/>
    <cellStyle name="Hyperlink" xfId="3496" builtinId="8" hidden="1"/>
    <cellStyle name="Hyperlink" xfId="3304" builtinId="8" hidden="1"/>
    <cellStyle name="Hyperlink" xfId="3112" builtinId="8" hidden="1"/>
    <cellStyle name="Hyperlink" xfId="2912" builtinId="8" hidden="1"/>
    <cellStyle name="Hyperlink" xfId="2720" builtinId="8" hidden="1"/>
    <cellStyle name="Hyperlink" xfId="2528" builtinId="8" hidden="1"/>
    <cellStyle name="Hyperlink" xfId="2336" builtinId="8" hidden="1"/>
    <cellStyle name="Hyperlink" xfId="965" builtinId="8" hidden="1"/>
    <cellStyle name="Hyperlink" xfId="1019" builtinId="8" hidden="1"/>
    <cellStyle name="Hyperlink" xfId="1076" builtinId="8" hidden="1"/>
    <cellStyle name="Hyperlink" xfId="1134" builtinId="8" hidden="1"/>
    <cellStyle name="Hyperlink" xfId="1190" builtinId="8" hidden="1"/>
    <cellStyle name="Hyperlink" xfId="1244" builtinId="8" hidden="1"/>
    <cellStyle name="Hyperlink" xfId="1300" builtinId="8" hidden="1"/>
    <cellStyle name="Hyperlink" xfId="1356" builtinId="8" hidden="1"/>
    <cellStyle name="Hyperlink" xfId="1412" builtinId="8" hidden="1"/>
    <cellStyle name="Hyperlink" xfId="1466" builtinId="8" hidden="1"/>
    <cellStyle name="Hyperlink" xfId="1524" builtinId="8" hidden="1"/>
    <cellStyle name="Hyperlink" xfId="1578" builtinId="8" hidden="1"/>
    <cellStyle name="Hyperlink" xfId="1634" builtinId="8" hidden="1"/>
    <cellStyle name="Hyperlink" xfId="1688" builtinId="8" hidden="1"/>
    <cellStyle name="Hyperlink" xfId="1748" builtinId="8" hidden="1"/>
    <cellStyle name="Hyperlink" xfId="1802" builtinId="8" hidden="1"/>
    <cellStyle name="Hyperlink" xfId="1858" builtinId="8" hidden="1"/>
    <cellStyle name="Hyperlink" xfId="1496" builtinId="8" hidden="1"/>
    <cellStyle name="Hyperlink" xfId="1108" builtinId="8" hidden="1"/>
    <cellStyle name="Hyperlink" xfId="3008" builtinId="8" hidden="1"/>
    <cellStyle name="Hyperlink" xfId="4376" builtinId="8" hidden="1"/>
    <cellStyle name="Hyperlink" xfId="5934" builtinId="8" hidden="1"/>
    <cellStyle name="Hyperlink" xfId="5996" builtinId="8" hidden="1"/>
    <cellStyle name="Hyperlink" xfId="6054" builtinId="8" hidden="1"/>
    <cellStyle name="Hyperlink" xfId="6118" builtinId="8" hidden="1"/>
    <cellStyle name="Hyperlink" xfId="6180" builtinId="8" hidden="1"/>
    <cellStyle name="Hyperlink" xfId="6242" builtinId="8" hidden="1"/>
    <cellStyle name="Hyperlink" xfId="6300" builtinId="8" hidden="1"/>
    <cellStyle name="Hyperlink" xfId="6362" builtinId="8" hidden="1"/>
    <cellStyle name="Hyperlink" xfId="6422" builtinId="8" hidden="1"/>
    <cellStyle name="Hyperlink" xfId="6482" builtinId="8" hidden="1"/>
    <cellStyle name="Hyperlink" xfId="6542" builtinId="8" hidden="1"/>
    <cellStyle name="Hyperlink" xfId="6408" builtinId="8" hidden="1"/>
    <cellStyle name="Hyperlink" xfId="6232" builtinId="8" hidden="1"/>
    <cellStyle name="Hyperlink" xfId="6048" builtinId="8" hidden="1"/>
    <cellStyle name="Hyperlink" xfId="5864" builtinId="8" hidden="1"/>
    <cellStyle name="Hyperlink" xfId="6336" builtinId="8" hidden="1"/>
    <cellStyle name="Hyperlink" xfId="5540" builtinId="8" hidden="1"/>
    <cellStyle name="Hyperlink" xfId="5602" builtinId="8" hidden="1"/>
    <cellStyle name="Hyperlink" xfId="5658" builtinId="8" hidden="1"/>
    <cellStyle name="Hyperlink" xfId="5718" builtinId="8" hidden="1"/>
    <cellStyle name="Hyperlink" xfId="5778" builtinId="8" hidden="1"/>
    <cellStyle name="Hyperlink" xfId="5836" builtinId="8" hidden="1"/>
    <cellStyle name="Hyperlink" xfId="5894" builtinId="8" hidden="1"/>
    <cellStyle name="Hyperlink" xfId="5340" builtinId="8" hidden="1"/>
    <cellStyle name="Hyperlink" xfId="5398" builtinId="8" hidden="1"/>
    <cellStyle name="Hyperlink" xfId="5458" builtinId="8" hidden="1"/>
    <cellStyle name="Hyperlink" xfId="5516" builtinId="8" hidden="1"/>
    <cellStyle name="Hyperlink" xfId="5284" builtinId="8" hidden="1"/>
    <cellStyle name="Hyperlink" xfId="5198" builtinId="8" hidden="1"/>
    <cellStyle name="Hyperlink" xfId="5186" builtinId="8" hidden="1"/>
    <cellStyle name="Hyperlink" xfId="6570" builtinId="8" hidden="1"/>
    <cellStyle name="Hyperlink" xfId="6600" builtinId="8" hidden="1"/>
    <cellStyle name="Hyperlink" xfId="6590" builtinId="8" hidden="1"/>
    <cellStyle name="Hyperlink" xfId="6580" builtinId="8" hidden="1"/>
    <cellStyle name="Hyperlink" xfId="6568" builtinId="8" hidden="1"/>
    <cellStyle name="Hyperlink" xfId="6558" builtinId="8" hidden="1"/>
    <cellStyle name="Hyperlink" xfId="5170" builtinId="8" hidden="1"/>
    <cellStyle name="Hyperlink" xfId="5180" builtinId="8" hidden="1"/>
    <cellStyle name="Hyperlink" xfId="5238" builtinId="8" hidden="1"/>
    <cellStyle name="Hyperlink" xfId="5220" builtinId="8" hidden="1"/>
    <cellStyle name="Hyperlink" xfId="5196" builtinId="8" hidden="1"/>
    <cellStyle name="Hyperlink" xfId="5318" builtinId="8" hidden="1"/>
    <cellStyle name="Hyperlink" xfId="5302" builtinId="8" hidden="1"/>
    <cellStyle name="Hyperlink" xfId="5282" builtinId="8" hidden="1"/>
    <cellStyle name="Hyperlink" xfId="5262" builtinId="8" hidden="1"/>
    <cellStyle name="Hyperlink" xfId="5244" builtinId="8" hidden="1"/>
    <cellStyle name="Hyperlink" xfId="5510" builtinId="8" hidden="1"/>
    <cellStyle name="Hyperlink" xfId="5494" builtinId="8" hidden="1"/>
    <cellStyle name="Hyperlink" xfId="5476" builtinId="8" hidden="1"/>
    <cellStyle name="Hyperlink" xfId="5454" builtinId="8" hidden="1"/>
    <cellStyle name="Hyperlink" xfId="5436" builtinId="8" hidden="1"/>
    <cellStyle name="Hyperlink" xfId="5414" builtinId="8" hidden="1"/>
    <cellStyle name="Hyperlink" xfId="5394" builtinId="8" hidden="1"/>
    <cellStyle name="Hyperlink" xfId="5378" builtinId="8" hidden="1"/>
    <cellStyle name="Hyperlink" xfId="5358" builtinId="8" hidden="1"/>
    <cellStyle name="Hyperlink" xfId="5338" builtinId="8" hidden="1"/>
    <cellStyle name="Hyperlink" xfId="5932" builtinId="8" hidden="1"/>
    <cellStyle name="Hyperlink" xfId="5914" builtinId="8" hidden="1"/>
    <cellStyle name="Hyperlink" xfId="5892" builtinId="8" hidden="1"/>
    <cellStyle name="Hyperlink" xfId="5870" builtinId="8" hidden="1"/>
    <cellStyle name="Hyperlink" xfId="5852" builtinId="8" hidden="1"/>
    <cellStyle name="Hyperlink" xfId="5830" builtinId="8" hidden="1"/>
    <cellStyle name="Hyperlink" xfId="5814" builtinId="8" hidden="1"/>
    <cellStyle name="Hyperlink" xfId="5796" builtinId="8" hidden="1"/>
    <cellStyle name="Hyperlink" xfId="5772" builtinId="8" hidden="1"/>
    <cellStyle name="Hyperlink" xfId="5754" builtinId="8" hidden="1"/>
    <cellStyle name="Hyperlink" xfId="5734" builtinId="8" hidden="1"/>
    <cellStyle name="Hyperlink" xfId="5714" builtinId="8" hidden="1"/>
    <cellStyle name="Hyperlink" xfId="5698" builtinId="8" hidden="1"/>
    <cellStyle name="Hyperlink" xfId="5678" builtinId="8" hidden="1"/>
    <cellStyle name="Hyperlink" xfId="5654" builtinId="8" hidden="1"/>
    <cellStyle name="Hyperlink" xfId="5636" builtinId="8" hidden="1"/>
    <cellStyle name="Hyperlink" xfId="5618" builtinId="8" hidden="1"/>
    <cellStyle name="Hyperlink" xfId="5596" builtinId="8" hidden="1"/>
    <cellStyle name="Hyperlink" xfId="5580" builtinId="8" hidden="1"/>
    <cellStyle name="Hyperlink" xfId="5562" builtinId="8" hidden="1"/>
    <cellStyle name="Hyperlink" xfId="5538" builtinId="8" hidden="1"/>
    <cellStyle name="Hyperlink" xfId="6060" builtinId="8" hidden="1"/>
    <cellStyle name="Hyperlink" xfId="6342" builtinId="8" hidden="1"/>
    <cellStyle name="Hyperlink" xfId="6168" builtinId="8" hidden="1"/>
    <cellStyle name="Hyperlink" xfId="5752" builtinId="8" hidden="1"/>
    <cellStyle name="Hyperlink" xfId="5800" builtinId="8" hidden="1"/>
    <cellStyle name="Hyperlink" xfId="5880" builtinId="8" hidden="1"/>
    <cellStyle name="Hyperlink" xfId="5928" builtinId="8" hidden="1"/>
    <cellStyle name="Hyperlink" xfId="5984" builtinId="8" hidden="1"/>
    <cellStyle name="Hyperlink" xfId="6056" builtinId="8" hidden="1"/>
    <cellStyle name="Hyperlink" xfId="6112" builtinId="8" hidden="1"/>
    <cellStyle name="Hyperlink" xfId="6176" builtinId="8" hidden="1"/>
    <cellStyle name="Hyperlink" xfId="6240" builtinId="8" hidden="1"/>
    <cellStyle name="Hyperlink" xfId="6296" builtinId="8" hidden="1"/>
    <cellStyle name="Hyperlink" xfId="6360" builtinId="8" hidden="1"/>
    <cellStyle name="Hyperlink" xfId="6424" builtinId="8" hidden="1"/>
    <cellStyle name="Hyperlink" xfId="6472" builtinId="8" hidden="1"/>
    <cellStyle name="Hyperlink" xfId="6536" builtinId="8" hidden="1"/>
    <cellStyle name="Hyperlink" xfId="6540" builtinId="8" hidden="1"/>
    <cellStyle name="Hyperlink" xfId="6522" builtinId="8" hidden="1"/>
    <cellStyle name="Hyperlink" xfId="6500" builtinId="8" hidden="1"/>
    <cellStyle name="Hyperlink" xfId="6478" builtinId="8" hidden="1"/>
    <cellStyle name="Hyperlink" xfId="6460" builtinId="8" hidden="1"/>
    <cellStyle name="Hyperlink" xfId="6438" builtinId="8" hidden="1"/>
    <cellStyle name="Hyperlink" xfId="6418" builtinId="8" hidden="1"/>
    <cellStyle name="Hyperlink" xfId="6396" builtinId="8" hidden="1"/>
    <cellStyle name="Hyperlink" xfId="6380" builtinId="8" hidden="1"/>
    <cellStyle name="Hyperlink" xfId="6358" builtinId="8" hidden="1"/>
    <cellStyle name="Hyperlink" xfId="6338" builtinId="8" hidden="1"/>
    <cellStyle name="Hyperlink" xfId="6318" builtinId="8" hidden="1"/>
    <cellStyle name="Hyperlink" xfId="6298" builtinId="8" hidden="1"/>
    <cellStyle name="Hyperlink" xfId="6276" builtinId="8" hidden="1"/>
    <cellStyle name="Hyperlink" xfId="6258" builtinId="8" hidden="1"/>
    <cellStyle name="Hyperlink" xfId="6236" builtinId="8" hidden="1"/>
    <cellStyle name="Hyperlink" xfId="6214" builtinId="8" hidden="1"/>
    <cellStyle name="Hyperlink" xfId="6198" builtinId="8" hidden="1"/>
    <cellStyle name="Hyperlink" xfId="6178" builtinId="8" hidden="1"/>
    <cellStyle name="Hyperlink" xfId="6156" builtinId="8" hidden="1"/>
    <cellStyle name="Hyperlink" xfId="6138" builtinId="8" hidden="1"/>
    <cellStyle name="Hyperlink" xfId="6114" builtinId="8" hidden="1"/>
    <cellStyle name="Hyperlink" xfId="6094" builtinId="8" hidden="1"/>
    <cellStyle name="Hyperlink" xfId="6076" builtinId="8" hidden="1"/>
    <cellStyle name="Hyperlink" xfId="6052" builtinId="8" hidden="1"/>
    <cellStyle name="Hyperlink" xfId="6034" builtinId="8" hidden="1"/>
    <cellStyle name="Hyperlink" xfId="6018" builtinId="8" hidden="1"/>
    <cellStyle name="Hyperlink" xfId="5990" builtinId="8" hidden="1"/>
    <cellStyle name="Hyperlink" xfId="5974" builtinId="8" hidden="1"/>
    <cellStyle name="Hyperlink" xfId="5956" builtinId="8" hidden="1"/>
    <cellStyle name="Hyperlink" xfId="5656" builtinId="8" hidden="1"/>
    <cellStyle name="Hyperlink" xfId="5224" builtinId="8" hidden="1"/>
    <cellStyle name="Hyperlink" xfId="4800" builtinId="8" hidden="1"/>
    <cellStyle name="Hyperlink" xfId="4288" builtinId="8" hidden="1"/>
    <cellStyle name="Hyperlink" xfId="3864" builtinId="8" hidden="1"/>
    <cellStyle name="Hyperlink" xfId="3432" builtinId="8" hidden="1"/>
    <cellStyle name="Hyperlink" xfId="2920" builtinId="8" hidden="1"/>
    <cellStyle name="Hyperlink" xfId="2496" builtinId="8" hidden="1"/>
    <cellStyle name="Hyperlink" xfId="983" builtinId="8" hidden="1"/>
    <cellStyle name="Hyperlink" xfId="1130" builtinId="8" hidden="1"/>
    <cellStyle name="Hyperlink" xfId="1254" builtinId="8" hidden="1"/>
    <cellStyle name="Hyperlink" xfId="1374" builtinId="8" hidden="1"/>
    <cellStyle name="Hyperlink" xfId="1522" builtinId="8" hidden="1"/>
    <cellStyle name="Hyperlink" xfId="1642" builtinId="8" hidden="1"/>
    <cellStyle name="Hyperlink" xfId="1766" builtinId="8" hidden="1"/>
    <cellStyle name="Hyperlink" xfId="1852" builtinId="8" hidden="1"/>
    <cellStyle name="Hyperlink" xfId="1834" builtinId="8" hidden="1"/>
    <cellStyle name="Hyperlink" xfId="1820" builtinId="8" hidden="1"/>
    <cellStyle name="Hyperlink" xfId="1798" builtinId="8" hidden="1"/>
    <cellStyle name="Hyperlink" xfId="1780" builtinId="8" hidden="1"/>
    <cellStyle name="Hyperlink" xfId="1762" builtinId="8" hidden="1"/>
    <cellStyle name="Hyperlink" xfId="1742" builtinId="8" hidden="1"/>
    <cellStyle name="Hyperlink" xfId="1724" builtinId="8" hidden="1"/>
    <cellStyle name="Hyperlink" xfId="1706" builtinId="8" hidden="1"/>
    <cellStyle name="Hyperlink" xfId="1686" builtinId="8" hidden="1"/>
    <cellStyle name="Hyperlink" xfId="1670" builtinId="8" hidden="1"/>
    <cellStyle name="Hyperlink" xfId="1652" builtinId="8" hidden="1"/>
    <cellStyle name="Hyperlink" xfId="1630" builtinId="8" hidden="1"/>
    <cellStyle name="Hyperlink" xfId="1612" builtinId="8" hidden="1"/>
    <cellStyle name="Hyperlink" xfId="1596" builtinId="8" hidden="1"/>
    <cellStyle name="Hyperlink" xfId="1576" builtinId="8" hidden="1"/>
    <cellStyle name="Hyperlink" xfId="1558" builtinId="8" hidden="1"/>
    <cellStyle name="Hyperlink" xfId="1540" builtinId="8" hidden="1"/>
    <cellStyle name="Hyperlink" xfId="1518" builtinId="8" hidden="1"/>
    <cellStyle name="Hyperlink" xfId="1502" builtinId="8" hidden="1"/>
    <cellStyle name="Hyperlink" xfId="1484" builtinId="8" hidden="1"/>
    <cellStyle name="Hyperlink" xfId="4254" builtinId="8" hidden="1"/>
    <cellStyle name="Hyperlink" xfId="4340" builtinId="8" hidden="1"/>
    <cellStyle name="Hyperlink" xfId="4426" builtinId="8" hidden="1"/>
    <cellStyle name="Hyperlink" xfId="4596" builtinId="8" hidden="1"/>
    <cellStyle name="Hyperlink" xfId="4682" builtinId="8" hidden="1"/>
    <cellStyle name="Hyperlink" xfId="4938" builtinId="8" hidden="1"/>
    <cellStyle name="Hyperlink" xfId="5022" builtinId="8" hidden="1"/>
    <cellStyle name="Hyperlink" xfId="5108" builtinId="8" hidden="1"/>
    <cellStyle name="Hyperlink" xfId="5132" builtinId="8" hidden="1"/>
    <cellStyle name="Hyperlink" xfId="5118" builtinId="8" hidden="1"/>
    <cellStyle name="Hyperlink" xfId="5106" builtinId="8" hidden="1"/>
    <cellStyle name="Hyperlink" xfId="5082" builtinId="8" hidden="1"/>
    <cellStyle name="Hyperlink" xfId="5058" builtinId="8" hidden="1"/>
    <cellStyle name="Hyperlink" xfId="5034" builtinId="8" hidden="1"/>
    <cellStyle name="Hyperlink" xfId="5020" builtinId="8" hidden="1"/>
    <cellStyle name="Hyperlink" xfId="5010" builtinId="8" hidden="1"/>
    <cellStyle name="Hyperlink" xfId="4986" builtinId="8" hidden="1"/>
    <cellStyle name="Hyperlink" xfId="4972" builtinId="8" hidden="1"/>
    <cellStyle name="Hyperlink" xfId="4962" builtinId="8" hidden="1"/>
    <cellStyle name="Hyperlink" xfId="4924" builtinId="8" hidden="1"/>
    <cellStyle name="Hyperlink" xfId="4910" builtinId="8" hidden="1"/>
    <cellStyle name="Hyperlink" xfId="4886" builtinId="8" hidden="1"/>
    <cellStyle name="Hyperlink" xfId="4876" builtinId="8" hidden="1"/>
    <cellStyle name="Hyperlink" xfId="4862" builtinId="8" hidden="1"/>
    <cellStyle name="Hyperlink" xfId="4838" builtinId="8" hidden="1"/>
    <cellStyle name="Hyperlink" xfId="4826" builtinId="8" hidden="1"/>
    <cellStyle name="Hyperlink" xfId="4790" builtinId="8" hidden="1"/>
    <cellStyle name="Hyperlink" xfId="4778" builtinId="8" hidden="1"/>
    <cellStyle name="Hyperlink" xfId="4764" builtinId="8" hidden="1"/>
    <cellStyle name="Hyperlink" xfId="4740" builtinId="8" hidden="1"/>
    <cellStyle name="Hyperlink" xfId="4730" builtinId="8" hidden="1"/>
    <cellStyle name="Hyperlink" xfId="4716" builtinId="8" hidden="1"/>
    <cellStyle name="Hyperlink" xfId="4692" builtinId="8" hidden="1"/>
    <cellStyle name="Hyperlink" xfId="4668" builtinId="8" hidden="1"/>
    <cellStyle name="Hyperlink" xfId="4644" builtinId="8" hidden="1"/>
    <cellStyle name="Hyperlink" xfId="4630" builtinId="8" hidden="1"/>
    <cellStyle name="Hyperlink" xfId="4620" builtinId="8" hidden="1"/>
    <cellStyle name="Hyperlink" xfId="4594" builtinId="8" hidden="1"/>
    <cellStyle name="Hyperlink" xfId="4582" builtinId="8" hidden="1"/>
    <cellStyle name="Hyperlink" xfId="4570" builtinId="8" hidden="1"/>
    <cellStyle name="Hyperlink" xfId="4534" builtinId="8" hidden="1"/>
    <cellStyle name="Hyperlink" xfId="4522" builtinId="8" hidden="1"/>
    <cellStyle name="Hyperlink" xfId="4498" builtinId="8" hidden="1"/>
    <cellStyle name="Hyperlink" xfId="4484" builtinId="8" hidden="1"/>
    <cellStyle name="Hyperlink" xfId="4474" builtinId="8" hidden="1"/>
    <cellStyle name="Hyperlink" xfId="4450" builtinId="8" hidden="1"/>
    <cellStyle name="Hyperlink" xfId="4436" builtinId="8" hidden="1"/>
    <cellStyle name="Hyperlink" xfId="4398" builtinId="8" hidden="1"/>
    <cellStyle name="Hyperlink" xfId="4388" builtinId="8" hidden="1"/>
    <cellStyle name="Hyperlink" xfId="4374" builtinId="8" hidden="1"/>
    <cellStyle name="Hyperlink" xfId="4350" builtinId="8" hidden="1"/>
    <cellStyle name="Hyperlink" xfId="4338" builtinId="8" hidden="1"/>
    <cellStyle name="Hyperlink" xfId="4326" builtinId="8" hidden="1"/>
    <cellStyle name="Hyperlink" xfId="4302" builtinId="8" hidden="1"/>
    <cellStyle name="Hyperlink" xfId="4278" builtinId="8" hidden="1"/>
    <cellStyle name="Hyperlink" xfId="4252" builtinId="8" hidden="1"/>
    <cellStyle name="Hyperlink" xfId="4242" builtinId="8" hidden="1"/>
    <cellStyle name="Hyperlink" xfId="4228" builtinId="8" hidden="1"/>
    <cellStyle name="Hyperlink" xfId="4204" builtinId="8" hidden="1"/>
    <cellStyle name="Hyperlink" xfId="4194" builtinId="8" hidden="1"/>
    <cellStyle name="Hyperlink" xfId="4180" builtinId="8" hidden="1"/>
    <cellStyle name="Hyperlink" xfId="4142" builtinId="8" hidden="1"/>
    <cellStyle name="Hyperlink" xfId="4132" builtinId="8" hidden="1"/>
    <cellStyle name="Hyperlink" xfId="4108" builtinId="8" hidden="1"/>
    <cellStyle name="Hyperlink" xfId="4094" builtinId="8" hidden="1"/>
    <cellStyle name="Hyperlink" xfId="4082" builtinId="8" hidden="1"/>
    <cellStyle name="Hyperlink" xfId="4058" builtinId="8" hidden="1"/>
    <cellStyle name="Hyperlink" xfId="4046" builtinId="8" hidden="1"/>
    <cellStyle name="Hyperlink" xfId="4010" builtinId="8" hidden="1"/>
    <cellStyle name="Hyperlink" xfId="3996" builtinId="8" hidden="1"/>
    <cellStyle name="Hyperlink" xfId="3986" builtinId="8" hidden="1"/>
    <cellStyle name="Hyperlink" xfId="3962" builtinId="8" hidden="1"/>
    <cellStyle name="Hyperlink" xfId="3948" builtinId="8" hidden="1"/>
    <cellStyle name="Hyperlink" xfId="3938" builtinId="8" hidden="1"/>
    <cellStyle name="Hyperlink" xfId="3910" builtinId="8" hidden="1"/>
    <cellStyle name="Hyperlink" xfId="3886" builtinId="8" hidden="1"/>
    <cellStyle name="Hyperlink" xfId="3862" builtinId="8" hidden="1"/>
    <cellStyle name="Hyperlink" xfId="3852" builtinId="8" hidden="1"/>
    <cellStyle name="Hyperlink" xfId="3838" builtinId="8" hidden="1"/>
    <cellStyle name="Hyperlink" xfId="3814" builtinId="8" hidden="1"/>
    <cellStyle name="Hyperlink" xfId="3802" builtinId="8" hidden="1"/>
    <cellStyle name="Hyperlink" xfId="3790" builtinId="8" hidden="1"/>
    <cellStyle name="Hyperlink" xfId="3754" builtinId="8" hidden="1"/>
    <cellStyle name="Hyperlink" xfId="3740" builtinId="8" hidden="1"/>
    <cellStyle name="Hyperlink" xfId="3716" builtinId="8" hidden="1"/>
    <cellStyle name="Hyperlink" xfId="3706" builtinId="8" hidden="1"/>
    <cellStyle name="Hyperlink" xfId="3692" builtinId="8" hidden="1"/>
    <cellStyle name="Hyperlink" xfId="3668" builtinId="8" hidden="1"/>
    <cellStyle name="Hyperlink" xfId="3654" builtinId="8" hidden="1"/>
    <cellStyle name="Hyperlink" xfId="3620" builtinId="8" hidden="1"/>
    <cellStyle name="Hyperlink" xfId="3606" builtinId="8" hidden="1"/>
    <cellStyle name="Hyperlink" xfId="3596" builtinId="8" hidden="1"/>
    <cellStyle name="Hyperlink" xfId="3570" builtinId="8" hidden="1"/>
    <cellStyle name="Hyperlink" xfId="3558" builtinId="8" hidden="1"/>
    <cellStyle name="Hyperlink" xfId="3546" builtinId="8" hidden="1"/>
    <cellStyle name="Hyperlink" xfId="3522" builtinId="8" hidden="1"/>
    <cellStyle name="Hyperlink" xfId="3498" builtinId="8" hidden="1"/>
    <cellStyle name="Hyperlink" xfId="3474" builtinId="8" hidden="1"/>
    <cellStyle name="Hyperlink" xfId="5172" builtinId="8" hidden="1"/>
    <cellStyle name="Hyperlink" xfId="5214" builtinId="8" hidden="1"/>
    <cellStyle name="Hyperlink" xfId="5300" builtinId="8" hidden="1"/>
    <cellStyle name="Hyperlink" xfId="5342" builtinId="8" hidden="1"/>
    <cellStyle name="Hyperlink" xfId="5386" builtinId="8" hidden="1"/>
    <cellStyle name="Hyperlink" xfId="5514" builtinId="8" hidden="1"/>
    <cellStyle name="Hyperlink" xfId="5556" builtinId="8" hidden="1"/>
    <cellStyle name="Hyperlink" xfId="5642" builtinId="8" hidden="1"/>
    <cellStyle name="Hyperlink" xfId="5684" builtinId="8" hidden="1"/>
    <cellStyle name="Hyperlink" xfId="5726" builtinId="8" hidden="1"/>
    <cellStyle name="Hyperlink" xfId="5812" builtinId="8" hidden="1"/>
    <cellStyle name="Hyperlink" xfId="5854" builtinId="8" hidden="1"/>
    <cellStyle name="Hyperlink" xfId="5982" builtinId="8" hidden="1"/>
    <cellStyle name="Hyperlink" xfId="6026" builtinId="8" hidden="1"/>
    <cellStyle name="Hyperlink" xfId="6068" builtinId="8" hidden="1"/>
    <cellStyle name="Hyperlink" xfId="6154" builtinId="8" hidden="1"/>
    <cellStyle name="Hyperlink" xfId="6196" builtinId="8" hidden="1"/>
    <cellStyle name="Hyperlink" xfId="6238" builtinId="8" hidden="1"/>
    <cellStyle name="Hyperlink" xfId="6324" builtinId="8" hidden="1"/>
    <cellStyle name="Hyperlink" xfId="6410" builtinId="8" hidden="1"/>
    <cellStyle name="Hyperlink" xfId="6494" builtinId="8" hidden="1"/>
    <cellStyle name="Hyperlink" xfId="6538" builtinId="8" hidden="1"/>
    <cellStyle name="Hyperlink" xfId="6480" builtinId="8" hidden="1"/>
    <cellStyle name="Hyperlink" xfId="6224" builtinId="8" hidden="1"/>
    <cellStyle name="Hyperlink" xfId="6096" builtinId="8" hidden="1"/>
    <cellStyle name="Hyperlink" xfId="5968" builtinId="8" hidden="1"/>
    <cellStyle name="Hyperlink" xfId="5584" builtinId="8" hidden="1"/>
    <cellStyle name="Hyperlink" xfId="5456" builtinId="8" hidden="1"/>
    <cellStyle name="Hyperlink" xfId="5200" builtinId="8" hidden="1"/>
    <cellStyle name="Hyperlink" xfId="5072" builtinId="8" hidden="1"/>
    <cellStyle name="Hyperlink" xfId="4944" builtinId="8" hidden="1"/>
    <cellStyle name="Hyperlink" xfId="4688" builtinId="8" hidden="1"/>
    <cellStyle name="Hyperlink" xfId="4560" builtinId="8" hidden="1"/>
    <cellStyle name="Hyperlink" xfId="4176" builtinId="8" hidden="1"/>
    <cellStyle name="Hyperlink" xfId="4048" builtinId="8" hidden="1"/>
    <cellStyle name="Hyperlink" xfId="3920" builtinId="8" hidden="1"/>
    <cellStyle name="Hyperlink" xfId="3664" builtinId="8" hidden="1"/>
    <cellStyle name="Hyperlink" xfId="3536" builtinId="8" hidden="1"/>
    <cellStyle name="Hyperlink" xfId="3408" builtinId="8" hidden="1"/>
    <cellStyle name="Hyperlink" xfId="3152" builtinId="8" hidden="1"/>
    <cellStyle name="Hyperlink" xfId="2896" builtinId="8" hidden="1"/>
    <cellStyle name="Hyperlink" xfId="2640" builtinId="8" hidden="1"/>
    <cellStyle name="Hyperlink" xfId="2512" builtinId="8" hidden="1"/>
    <cellStyle name="Hyperlink" xfId="2384" builtinId="8" hidden="1"/>
    <cellStyle name="Hyperlink" xfId="967" builtinId="8" hidden="1"/>
    <cellStyle name="Hyperlink" xfId="1003" builtinId="8" hidden="1"/>
    <cellStyle name="Hyperlink" xfId="1041" builtinId="8" hidden="1"/>
    <cellStyle name="Hyperlink" xfId="1150" builtinId="8" hidden="1"/>
    <cellStyle name="Hyperlink" xfId="1188" builtinId="8" hidden="1"/>
    <cellStyle name="Hyperlink" xfId="1260" builtinId="8" hidden="1"/>
    <cellStyle name="Hyperlink" xfId="1298" builtinId="8" hidden="1"/>
    <cellStyle name="Hyperlink" xfId="1334" builtinId="8" hidden="1"/>
    <cellStyle name="Hyperlink" xfId="1406" builtinId="8" hidden="1"/>
    <cellStyle name="Hyperlink" xfId="1444" builtinId="8" hidden="1"/>
    <cellStyle name="Hyperlink" xfId="1554" builtinId="8" hidden="1"/>
    <cellStyle name="Hyperlink" xfId="1590" builtinId="8" hidden="1"/>
    <cellStyle name="Hyperlink" xfId="1626" builtinId="8" hidden="1"/>
    <cellStyle name="Hyperlink" xfId="1700" builtinId="8" hidden="1"/>
    <cellStyle name="Hyperlink" xfId="1736" builtinId="8" hidden="1"/>
    <cellStyle name="Hyperlink" xfId="1772" builtinId="8" hidden="1"/>
    <cellStyle name="Hyperlink" xfId="1846" builtinId="8" hidden="1"/>
    <cellStyle name="Hyperlink" xfId="1918" builtinId="8" hidden="1"/>
    <cellStyle name="Hyperlink" xfId="1992" builtinId="8" hidden="1"/>
    <cellStyle name="Hyperlink" xfId="2028" builtinId="8" hidden="1"/>
    <cellStyle name="Hyperlink" xfId="2066" builtinId="8" hidden="1"/>
    <cellStyle name="Hyperlink" xfId="2138" builtinId="8" hidden="1"/>
    <cellStyle name="Hyperlink" xfId="2174" builtinId="8" hidden="1"/>
    <cellStyle name="Hyperlink" xfId="2176" builtinId="8" hidden="1"/>
    <cellStyle name="Hyperlink" xfId="1408" builtinId="8" hidden="1"/>
    <cellStyle name="Hyperlink" xfId="1152" builtinId="8" hidden="1"/>
    <cellStyle name="Hyperlink" xfId="483" builtinId="8" hidden="1"/>
    <cellStyle name="Hyperlink" xfId="517" builtinId="8" hidden="1"/>
    <cellStyle name="Hyperlink" xfId="551" builtinId="8" hidden="1"/>
    <cellStyle name="Hyperlink" xfId="619" builtinId="8" hidden="1"/>
    <cellStyle name="Hyperlink" xfId="653" builtinId="8" hidden="1"/>
    <cellStyle name="Hyperlink" xfId="755" builtinId="8" hidden="1"/>
    <cellStyle name="Hyperlink" xfId="789" builtinId="8" hidden="1"/>
    <cellStyle name="Hyperlink" xfId="823" builtinId="8" hidden="1"/>
    <cellStyle name="Hyperlink" xfId="891" builtinId="8" hidden="1"/>
    <cellStyle name="Hyperlink" xfId="925" builtinId="8" hidden="1"/>
    <cellStyle name="Hyperlink" xfId="735" builtinId="8" hidden="1"/>
    <cellStyle name="Hyperlink" xfId="259" builtinId="8" hidden="1"/>
    <cellStyle name="Hyperlink" xfId="325" builtinId="8" hidden="1"/>
    <cellStyle name="Hyperlink" xfId="391" builtinId="8" hidden="1"/>
    <cellStyle name="Hyperlink" xfId="425" builtinId="8" hidden="1"/>
    <cellStyle name="Hyperlink" xfId="113" builtinId="8" hidden="1"/>
    <cellStyle name="Hyperlink" xfId="179" builtinId="8" hidden="1"/>
    <cellStyle name="Hyperlink" xfId="211" builtinId="8" hidden="1"/>
    <cellStyle name="Hyperlink" xfId="81" builtinId="8" hidden="1"/>
    <cellStyle name="Hyperlink" xfId="11" builtinId="8" hidden="1"/>
    <cellStyle name="Hyperlink" xfId="19" builtinId="8" hidden="1"/>
    <cellStyle name="Hyperlink" xfId="39" builtinId="8" hidden="1"/>
    <cellStyle name="Hyperlink" xfId="27" builtinId="8" hidden="1"/>
    <cellStyle name="Hyperlink" xfId="95" builtinId="8" hidden="1"/>
    <cellStyle name="Hyperlink" xfId="75" builtinId="8" hidden="1"/>
    <cellStyle name="Hyperlink" xfId="63" builtinId="8" hidden="1"/>
    <cellStyle name="Hyperlink" xfId="193" builtinId="8" hidden="1"/>
    <cellStyle name="Hyperlink" xfId="183" builtinId="8" hidden="1"/>
    <cellStyle name="Hyperlink" xfId="173" builtinId="8" hidden="1"/>
    <cellStyle name="Hyperlink" xfId="149" builtinId="8" hidden="1"/>
    <cellStyle name="Hyperlink" xfId="139" builtinId="8" hidden="1"/>
    <cellStyle name="Hyperlink" xfId="127" builtinId="8" hidden="1"/>
    <cellStyle name="Hyperlink" xfId="107" builtinId="8" hidden="1"/>
    <cellStyle name="Hyperlink" xfId="429" builtinId="8" hidden="1"/>
    <cellStyle name="Hyperlink" xfId="405" builtinId="8" hidden="1"/>
    <cellStyle name="Hyperlink" xfId="395" builtinId="8" hidden="1"/>
    <cellStyle name="Hyperlink" xfId="385" builtinId="8" hidden="1"/>
    <cellStyle name="Hyperlink" xfId="363" builtinId="8" hidden="1"/>
    <cellStyle name="Hyperlink" xfId="353" builtinId="8" hidden="1"/>
    <cellStyle name="Hyperlink" xfId="339" builtinId="8" hidden="1"/>
    <cellStyle name="Hyperlink" xfId="307" builtinId="8" hidden="1"/>
    <cellStyle name="Hyperlink" xfId="297" builtinId="8" hidden="1"/>
    <cellStyle name="Hyperlink" xfId="273" builtinId="8" hidden="1"/>
    <cellStyle name="Hyperlink" xfId="263" builtinId="8" hidden="1"/>
    <cellStyle name="Hyperlink" xfId="253" builtinId="8" hidden="1"/>
    <cellStyle name="Hyperlink" xfId="231" builtinId="8" hidden="1"/>
    <cellStyle name="Hyperlink" xfId="219" builtinId="8" hidden="1"/>
    <cellStyle name="Hyperlink" xfId="831" builtinId="8" hidden="1"/>
    <cellStyle name="Hyperlink" xfId="941" builtinId="8" hidden="1"/>
    <cellStyle name="Hyperlink" xfId="931" builtinId="8" hidden="1"/>
    <cellStyle name="Hyperlink" xfId="907" builtinId="8" hidden="1"/>
    <cellStyle name="Hyperlink" xfId="897" builtinId="8" hidden="1"/>
    <cellStyle name="Hyperlink" xfId="885" builtinId="8" hidden="1"/>
    <cellStyle name="Hyperlink" xfId="861" builtinId="8" hidden="1"/>
    <cellStyle name="Hyperlink" xfId="839" builtinId="8" hidden="1"/>
    <cellStyle name="Hyperlink" xfId="817" builtinId="8" hidden="1"/>
    <cellStyle name="Hyperlink" xfId="805" builtinId="8" hidden="1"/>
    <cellStyle name="Hyperlink" xfId="793" builtinId="8" hidden="1"/>
    <cellStyle name="Hyperlink" xfId="771" builtinId="8" hidden="1"/>
    <cellStyle name="Hyperlink" xfId="759" builtinId="8" hidden="1"/>
    <cellStyle name="Hyperlink" xfId="749" builtinId="8" hidden="1"/>
    <cellStyle name="Hyperlink" xfId="715" builtinId="8" hidden="1"/>
    <cellStyle name="Hyperlink" xfId="701" builtinId="8" hidden="1"/>
    <cellStyle name="Hyperlink" xfId="681" builtinId="8" hidden="1"/>
    <cellStyle name="Hyperlink" xfId="667" builtinId="8" hidden="1"/>
    <cellStyle name="Hyperlink" xfId="657" builtinId="8" hidden="1"/>
    <cellStyle name="Hyperlink" xfId="633" builtinId="8" hidden="1"/>
    <cellStyle name="Hyperlink" xfId="623" builtinId="8" hidden="1"/>
    <cellStyle name="Hyperlink" xfId="589" builtinId="8" hidden="1"/>
    <cellStyle name="Hyperlink" xfId="579" builtinId="8" hidden="1"/>
    <cellStyle name="Hyperlink" xfId="565" builtinId="8" hidden="1"/>
    <cellStyle name="Hyperlink" xfId="545" builtinId="8" hidden="1"/>
    <cellStyle name="Hyperlink" xfId="531" builtinId="8" hidden="1"/>
    <cellStyle name="Hyperlink" xfId="521" builtinId="8" hidden="1"/>
    <cellStyle name="Hyperlink" xfId="497" builtinId="8" hidden="1"/>
    <cellStyle name="Hyperlink" xfId="475" builtinId="8" hidden="1"/>
    <cellStyle name="Hyperlink" xfId="453" builtinId="8" hidden="1"/>
    <cellStyle name="Hyperlink" xfId="441" builtinId="8" hidden="1"/>
    <cellStyle name="Hyperlink" xfId="1039" builtinId="8" hidden="1"/>
    <cellStyle name="Hyperlink" xfId="1200" builtinId="8" hidden="1"/>
    <cellStyle name="Hyperlink" xfId="1296" builtinId="8" hidden="1"/>
    <cellStyle name="Hyperlink" xfId="1376" builtinId="8" hidden="1"/>
    <cellStyle name="Hyperlink" xfId="1632" builtinId="8" hidden="1"/>
    <cellStyle name="Hyperlink" xfId="1712" builtinId="8" hidden="1"/>
    <cellStyle name="Hyperlink" xfId="1888" builtinId="8" hidden="1"/>
    <cellStyle name="Hyperlink" xfId="1968" builtinId="8" hidden="1"/>
    <cellStyle name="Hyperlink" xfId="2064" builtinId="8" hidden="1"/>
    <cellStyle name="Hyperlink" xfId="2204" builtinId="8" hidden="1"/>
    <cellStyle name="Hyperlink" xfId="2190" builtinId="8" hidden="1"/>
    <cellStyle name="Hyperlink" xfId="2154" builtinId="8" hidden="1"/>
    <cellStyle name="Hyperlink" xfId="2142" builtinId="8" hidden="1"/>
    <cellStyle name="Hyperlink" xfId="2132" builtinId="8" hidden="1"/>
    <cellStyle name="Hyperlink" xfId="2106" builtinId="8" hidden="1"/>
    <cellStyle name="Hyperlink" xfId="2094" builtinId="8" hidden="1"/>
    <cellStyle name="Hyperlink" xfId="2082" builtinId="8" hidden="1"/>
    <cellStyle name="Hyperlink" xfId="2058" builtinId="8" hidden="1"/>
    <cellStyle name="Hyperlink" xfId="2034" builtinId="8" hidden="1"/>
    <cellStyle name="Hyperlink" xfId="2008" builtinId="8" hidden="1"/>
    <cellStyle name="Hyperlink" xfId="1996" builtinId="8" hidden="1"/>
    <cellStyle name="Hyperlink" xfId="1986" builtinId="8" hidden="1"/>
    <cellStyle name="Hyperlink" xfId="1960" builtinId="8" hidden="1"/>
    <cellStyle name="Hyperlink" xfId="1948" builtinId="8" hidden="1"/>
    <cellStyle name="Hyperlink" xfId="1934" builtinId="8" hidden="1"/>
    <cellStyle name="Hyperlink" xfId="1898" builtinId="8" hidden="1"/>
    <cellStyle name="Hyperlink" xfId="1886" builtinId="8" hidden="1"/>
    <cellStyle name="Hyperlink" xfId="1862" builtinId="8" hidden="1"/>
    <cellStyle name="Hyperlink" xfId="5720" builtinId="8" hidden="1"/>
    <cellStyle name="Hyperlink" xfId="5704" builtinId="8" hidden="1"/>
    <cellStyle name="Hyperlink" xfId="5688" builtinId="8" hidden="1"/>
    <cellStyle name="Hyperlink" xfId="5672" builtinId="8" hidden="1"/>
    <cellStyle name="Hyperlink" xfId="5632" builtinId="8" hidden="1"/>
    <cellStyle name="Hyperlink" xfId="5624" builtinId="8" hidden="1"/>
    <cellStyle name="Hyperlink" xfId="5608" builtinId="8" hidden="1"/>
    <cellStyle name="Hyperlink" xfId="5592" builtinId="8" hidden="1"/>
    <cellStyle name="Hyperlink" xfId="5576" builtinId="8" hidden="1"/>
    <cellStyle name="Hyperlink" xfId="5560" builtinId="8" hidden="1"/>
    <cellStyle name="Hyperlink" xfId="5536" builtinId="8" hidden="1"/>
    <cellStyle name="Hyperlink" xfId="5512" builtinId="8" hidden="1"/>
    <cellStyle name="Hyperlink" xfId="5496" builtinId="8" hidden="1"/>
    <cellStyle name="Hyperlink" xfId="5472" builtinId="8" hidden="1"/>
    <cellStyle name="Hyperlink" xfId="5464" builtinId="8" hidden="1"/>
    <cellStyle name="Hyperlink" xfId="5440" builtinId="8" hidden="1"/>
    <cellStyle name="Hyperlink" xfId="5432" builtinId="8" hidden="1"/>
    <cellStyle name="Hyperlink" xfId="5416" builtinId="8" hidden="1"/>
    <cellStyle name="Hyperlink" xfId="5376" builtinId="8" hidden="1"/>
    <cellStyle name="Hyperlink" xfId="5368" builtinId="8" hidden="1"/>
    <cellStyle name="Hyperlink" xfId="5344" builtinId="8" hidden="1"/>
    <cellStyle name="Hyperlink" xfId="5336" builtinId="8" hidden="1"/>
    <cellStyle name="Hyperlink" xfId="5320" builtinId="8" hidden="1"/>
    <cellStyle name="Hyperlink" xfId="5288" builtinId="8" hidden="1"/>
    <cellStyle name="Hyperlink" xfId="5280" builtinId="8" hidden="1"/>
    <cellStyle name="Hyperlink" xfId="5248" builtinId="8" hidden="1"/>
    <cellStyle name="Hyperlink" xfId="5240" builtinId="8" hidden="1"/>
    <cellStyle name="Hyperlink" xfId="5216" builtinId="8" hidden="1"/>
    <cellStyle name="Hyperlink" xfId="5192" builtinId="8" hidden="1"/>
    <cellStyle name="Hyperlink" xfId="5184" builtinId="8" hidden="1"/>
    <cellStyle name="Hyperlink" xfId="5176" builtinId="8" hidden="1"/>
    <cellStyle name="Hyperlink" xfId="5152" builtinId="8" hidden="1"/>
    <cellStyle name="Hyperlink" xfId="5120" builtinId="8" hidden="1"/>
    <cellStyle name="Hyperlink" xfId="5096" builtinId="8" hidden="1"/>
    <cellStyle name="Hyperlink" xfId="5088" builtinId="8" hidden="1"/>
    <cellStyle name="Hyperlink" xfId="5080" builtinId="8" hidden="1"/>
    <cellStyle name="Hyperlink" xfId="5048" builtinId="8" hidden="1"/>
    <cellStyle name="Hyperlink" xfId="5032" builtinId="8" hidden="1"/>
    <cellStyle name="Hyperlink" xfId="5024" builtinId="8" hidden="1"/>
    <cellStyle name="Hyperlink" xfId="4992" builtinId="8" hidden="1"/>
    <cellStyle name="Hyperlink" xfId="4984" builtinId="8" hidden="1"/>
    <cellStyle name="Hyperlink" xfId="4952" builtinId="8" hidden="1"/>
    <cellStyle name="Hyperlink" xfId="4936" builtinId="8" hidden="1"/>
    <cellStyle name="Hyperlink" xfId="4928" builtinId="8" hidden="1"/>
    <cellStyle name="Hyperlink" xfId="4904" builtinId="8" hidden="1"/>
    <cellStyle name="Hyperlink" xfId="4896" builtinId="8" hidden="1"/>
    <cellStyle name="Hyperlink" xfId="4856" builtinId="8" hidden="1"/>
    <cellStyle name="Hyperlink" xfId="4840" builtinId="8" hidden="1"/>
    <cellStyle name="Hyperlink" xfId="4832" builtinId="8" hidden="1"/>
    <cellStyle name="Hyperlink" xfId="4808" builtinId="8" hidden="1"/>
    <cellStyle name="Hyperlink" xfId="4792" builtinId="8" hidden="1"/>
    <cellStyle name="Hyperlink" xfId="4776" builtinId="8" hidden="1"/>
    <cellStyle name="Hyperlink" xfId="4760" builtinId="8" hidden="1"/>
    <cellStyle name="Hyperlink" xfId="4736" builtinId="8" hidden="1"/>
    <cellStyle name="Hyperlink" xfId="4704" builtinId="8" hidden="1"/>
    <cellStyle name="Hyperlink" xfId="4696" builtinId="8" hidden="1"/>
    <cellStyle name="Hyperlink" xfId="4680" builtinId="8" hidden="1"/>
    <cellStyle name="Hyperlink" xfId="4664" builtinId="8" hidden="1"/>
    <cellStyle name="Hyperlink" xfId="4648" builtinId="8" hidden="1"/>
    <cellStyle name="Hyperlink" xfId="4640" builtinId="8" hidden="1"/>
    <cellStyle name="Hyperlink" xfId="4600" builtinId="8" hidden="1"/>
    <cellStyle name="Hyperlink" xfId="4584" builtinId="8" hidden="1"/>
    <cellStyle name="Hyperlink" xfId="4568" builtinId="8" hidden="1"/>
    <cellStyle name="Hyperlink" xfId="4552" builtinId="8" hidden="1"/>
    <cellStyle name="Hyperlink" xfId="4536" builtinId="8" hidden="1"/>
    <cellStyle name="Hyperlink" xfId="4512" builtinId="8" hidden="1"/>
    <cellStyle name="Hyperlink" xfId="4504" builtinId="8" hidden="1"/>
    <cellStyle name="Hyperlink" xfId="4472" builtinId="8" hidden="1"/>
    <cellStyle name="Hyperlink" xfId="4448" builtinId="8" hidden="1"/>
    <cellStyle name="Hyperlink" xfId="4440" builtinId="8" hidden="1"/>
    <cellStyle name="Hyperlink" xfId="4416" builtinId="8" hidden="1"/>
    <cellStyle name="Hyperlink" xfId="4408" builtinId="8" hidden="1"/>
    <cellStyle name="Hyperlink" xfId="4392" builtinId="8" hidden="1"/>
    <cellStyle name="Hyperlink" xfId="4360" builtinId="8" hidden="1"/>
    <cellStyle name="Hyperlink" xfId="4344" builtinId="8" hidden="1"/>
    <cellStyle name="Hyperlink" xfId="4320" builtinId="8" hidden="1"/>
    <cellStyle name="Hyperlink" xfId="4312" builtinId="8" hidden="1"/>
    <cellStyle name="Hyperlink" xfId="4296" builtinId="8" hidden="1"/>
    <cellStyle name="Hyperlink" xfId="4264" builtinId="8" hidden="1"/>
    <cellStyle name="Hyperlink" xfId="4256" builtinId="8" hidden="1"/>
    <cellStyle name="Hyperlink" xfId="4248" builtinId="8" hidden="1"/>
    <cellStyle name="Hyperlink" xfId="4216" builtinId="8" hidden="1"/>
    <cellStyle name="Hyperlink" xfId="4192" builtinId="8" hidden="1"/>
    <cellStyle name="Hyperlink" xfId="4168" builtinId="8" hidden="1"/>
    <cellStyle name="Hyperlink" xfId="4160" builtinId="8" hidden="1"/>
    <cellStyle name="Hyperlink" xfId="4152" builtinId="8" hidden="1"/>
    <cellStyle name="Hyperlink" xfId="4128" builtinId="8" hidden="1"/>
    <cellStyle name="Hyperlink" xfId="4104" builtinId="8" hidden="1"/>
    <cellStyle name="Hyperlink" xfId="4072" builtinId="8" hidden="1"/>
    <cellStyle name="Hyperlink" xfId="4064" builtinId="8" hidden="1"/>
    <cellStyle name="Hyperlink" xfId="4056" builtinId="8" hidden="1"/>
    <cellStyle name="Hyperlink" xfId="4024" builtinId="8" hidden="1"/>
    <cellStyle name="Hyperlink" xfId="4008" builtinId="8" hidden="1"/>
    <cellStyle name="Hyperlink" xfId="4000" builtinId="8" hidden="1"/>
    <cellStyle name="Hyperlink" xfId="3976" builtinId="8" hidden="1"/>
    <cellStyle name="Hyperlink" xfId="3960" builtinId="8" hidden="1"/>
    <cellStyle name="Hyperlink" xfId="3928" builtinId="8" hidden="1"/>
    <cellStyle name="Hyperlink" xfId="3912" builtinId="8" hidden="1"/>
    <cellStyle name="Hyperlink" xfId="3904" builtinId="8" hidden="1"/>
    <cellStyle name="Hyperlink" xfId="3880" builtinId="8" hidden="1"/>
    <cellStyle name="Hyperlink" xfId="3872" builtinId="8" hidden="1"/>
    <cellStyle name="Hyperlink" xfId="3848" builtinId="8" hidden="1"/>
    <cellStyle name="Hyperlink" xfId="3816" builtinId="8" hidden="1"/>
    <cellStyle name="Hyperlink" xfId="3808" builtinId="8" hidden="1"/>
    <cellStyle name="Hyperlink" xfId="3784" builtinId="8" hidden="1"/>
    <cellStyle name="Hyperlink" xfId="3768" builtinId="8" hidden="1"/>
    <cellStyle name="Hyperlink" xfId="3752" builtinId="8" hidden="1"/>
    <cellStyle name="Hyperlink" xfId="3736" builtinId="8" hidden="1"/>
    <cellStyle name="Hyperlink" xfId="3720" builtinId="8" hidden="1"/>
    <cellStyle name="Hyperlink" xfId="3680" builtinId="8" hidden="1"/>
    <cellStyle name="Hyperlink" xfId="3672" builtinId="8" hidden="1"/>
    <cellStyle name="Hyperlink" xfId="3656" builtinId="8" hidden="1"/>
    <cellStyle name="Hyperlink" xfId="3640" builtinId="8" hidden="1"/>
    <cellStyle name="Hyperlink" xfId="3624" builtinId="8" hidden="1"/>
    <cellStyle name="Hyperlink" xfId="3616" builtinId="8" hidden="1"/>
    <cellStyle name="Hyperlink" xfId="3584" builtinId="8" hidden="1"/>
    <cellStyle name="Hyperlink" xfId="3560" builtinId="8" hidden="1"/>
    <cellStyle name="Hyperlink" xfId="3544" builtinId="8" hidden="1"/>
    <cellStyle name="Hyperlink" xfId="3528" builtinId="8" hidden="1"/>
    <cellStyle name="Hyperlink" xfId="3512" builtinId="8" hidden="1"/>
    <cellStyle name="Hyperlink" xfId="3488" builtinId="8" hidden="1"/>
    <cellStyle name="Hyperlink" xfId="3480" builtinId="8" hidden="1"/>
    <cellStyle name="Hyperlink" xfId="3464" builtinId="8" hidden="1"/>
    <cellStyle name="Hyperlink" xfId="3424" builtinId="8" hidden="1"/>
    <cellStyle name="Hyperlink" xfId="3416" builtinId="8" hidden="1"/>
    <cellStyle name="Hyperlink" xfId="3392" builtinId="8" hidden="1"/>
    <cellStyle name="Hyperlink" xfId="3384" builtinId="8" hidden="1"/>
    <cellStyle name="Hyperlink" xfId="3368" builtinId="8" hidden="1"/>
    <cellStyle name="Hyperlink" xfId="3336" builtinId="8" hidden="1"/>
    <cellStyle name="Hyperlink" xfId="3328" builtinId="8" hidden="1"/>
    <cellStyle name="Hyperlink" xfId="3296" builtinId="8" hidden="1"/>
    <cellStyle name="Hyperlink" xfId="3288" builtinId="8" hidden="1"/>
    <cellStyle name="Hyperlink" xfId="3272" builtinId="8" hidden="1"/>
    <cellStyle name="Hyperlink" xfId="3240" builtinId="8" hidden="1"/>
    <cellStyle name="Hyperlink" xfId="3232" builtinId="8" hidden="1"/>
    <cellStyle name="Hyperlink" xfId="3224" builtinId="8" hidden="1"/>
    <cellStyle name="Hyperlink" xfId="3200" builtinId="8" hidden="1"/>
    <cellStyle name="Hyperlink" xfId="3168" builtinId="8" hidden="1"/>
    <cellStyle name="Hyperlink" xfId="3144" builtinId="8" hidden="1"/>
    <cellStyle name="Hyperlink" xfId="3136" builtinId="8" hidden="1"/>
    <cellStyle name="Hyperlink" xfId="3128" builtinId="8" hidden="1"/>
    <cellStyle name="Hyperlink" xfId="3104" builtinId="8" hidden="1"/>
    <cellStyle name="Hyperlink" xfId="3080" builtinId="8" hidden="1"/>
    <cellStyle name="Hyperlink" xfId="3072" builtinId="8" hidden="1"/>
    <cellStyle name="Hyperlink" xfId="3040" builtinId="8" hidden="1"/>
    <cellStyle name="Hyperlink" xfId="3032" builtinId="8" hidden="1"/>
    <cellStyle name="Hyperlink" xfId="3000" builtinId="8" hidden="1"/>
    <cellStyle name="Hyperlink" xfId="2984" builtinId="8" hidden="1"/>
    <cellStyle name="Hyperlink" xfId="2976" builtinId="8" hidden="1"/>
    <cellStyle name="Hyperlink" xfId="2952" builtinId="8" hidden="1"/>
    <cellStyle name="Hyperlink" xfId="2944" builtinId="8" hidden="1"/>
    <cellStyle name="Hyperlink" xfId="2904" builtinId="8" hidden="1"/>
    <cellStyle name="Hyperlink" xfId="2888" builtinId="8" hidden="1"/>
    <cellStyle name="Hyperlink" xfId="2880" builtinId="8" hidden="1"/>
    <cellStyle name="Hyperlink" xfId="2856" builtinId="8" hidden="1"/>
    <cellStyle name="Hyperlink" xfId="2848" builtinId="8" hidden="1"/>
    <cellStyle name="Hyperlink" xfId="2824" builtinId="8" hidden="1"/>
    <cellStyle name="Hyperlink" xfId="2808" builtinId="8" hidden="1"/>
    <cellStyle name="Hyperlink" xfId="2784" builtinId="8" hidden="1"/>
    <cellStyle name="Hyperlink" xfId="2760" builtinId="8" hidden="1"/>
    <cellStyle name="Hyperlink" xfId="2744" builtinId="8" hidden="1"/>
    <cellStyle name="Hyperlink" xfId="2728" builtinId="8" hidden="1"/>
    <cellStyle name="Hyperlink" xfId="2712" builtinId="8" hidden="1"/>
    <cellStyle name="Hyperlink" xfId="2696" builtinId="8" hidden="1"/>
    <cellStyle name="Hyperlink" xfId="2688" builtinId="8" hidden="1"/>
    <cellStyle name="Hyperlink" xfId="2648" builtinId="8" hidden="1"/>
    <cellStyle name="Hyperlink" xfId="2632" builtinId="8" hidden="1"/>
    <cellStyle name="Hyperlink" xfId="2616" builtinId="8" hidden="1"/>
    <cellStyle name="Hyperlink" xfId="2600" builtinId="8" hidden="1"/>
    <cellStyle name="Hyperlink" xfId="2592" builtinId="8" hidden="1"/>
    <cellStyle name="Hyperlink" xfId="2560" builtinId="8" hidden="1"/>
    <cellStyle name="Hyperlink" xfId="2552" builtinId="8" hidden="1"/>
    <cellStyle name="Hyperlink" xfId="2520" builtinId="8" hidden="1"/>
    <cellStyle name="Hyperlink" xfId="2504" builtinId="8" hidden="1"/>
    <cellStyle name="Hyperlink" xfId="2488" builtinId="8" hidden="1"/>
    <cellStyle name="Hyperlink" xfId="2464" builtinId="8" hidden="1"/>
    <cellStyle name="Hyperlink" xfId="2456" builtinId="8" hidden="1"/>
    <cellStyle name="Hyperlink" xfId="2440" builtinId="8" hidden="1"/>
    <cellStyle name="Hyperlink" xfId="2424" builtinId="8" hidden="1"/>
    <cellStyle name="Hyperlink" xfId="2392" builtinId="8" hidden="1"/>
    <cellStyle name="Hyperlink" xfId="2368" builtinId="8" hidden="1"/>
    <cellStyle name="Hyperlink" xfId="2360" builtinId="8" hidden="1"/>
    <cellStyle name="Hyperlink" xfId="2344" builtinId="8" hidden="1"/>
    <cellStyle name="Hyperlink" xfId="2312" builtinId="8" hidden="1"/>
    <cellStyle name="Hyperlink" xfId="2304" builtinId="8" hidden="1"/>
    <cellStyle name="Hyperlink" xfId="2296" builtinId="8" hidden="1"/>
    <cellStyle name="Hyperlink" xfId="2264" builtinId="8" hidden="1"/>
    <cellStyle name="Hyperlink" xfId="2248" builtinId="8" hidden="1"/>
    <cellStyle name="Hyperlink" xfId="2216" builtinId="8" hidden="1"/>
    <cellStyle name="Hyperlink" xfId="2208" builtinId="8" hidden="1"/>
    <cellStyle name="Hyperlink" xfId="947" builtinId="8" hidden="1"/>
    <cellStyle name="Hyperlink" xfId="953" builtinId="8" hidden="1"/>
    <cellStyle name="Hyperlink" xfId="955" builtinId="8" hidden="1"/>
    <cellStyle name="Hyperlink" xfId="969" builtinId="8" hidden="1"/>
    <cellStyle name="Hyperlink" xfId="971" builtinId="8" hidden="1"/>
    <cellStyle name="Hyperlink" xfId="973" builtinId="8" hidden="1"/>
    <cellStyle name="Hyperlink" xfId="981" builtinId="8" hidden="1"/>
    <cellStyle name="Hyperlink" xfId="987" builtinId="8" hidden="1"/>
    <cellStyle name="Hyperlink" xfId="989" builtinId="8" hidden="1"/>
    <cellStyle name="Hyperlink" xfId="997" builtinId="8" hidden="1"/>
    <cellStyle name="Hyperlink" xfId="1001" builtinId="8" hidden="1"/>
    <cellStyle name="Hyperlink" xfId="1011" builtinId="8" hidden="1"/>
    <cellStyle name="Hyperlink" xfId="1015" builtinId="8" hidden="1"/>
    <cellStyle name="Hyperlink" xfId="1017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43" builtinId="8" hidden="1"/>
    <cellStyle name="Hyperlink" xfId="1045" builtinId="8" hidden="1"/>
    <cellStyle name="Hyperlink" xfId="1051" builtinId="8" hidden="1"/>
    <cellStyle name="Hyperlink" xfId="1053" builtinId="8" hidden="1"/>
    <cellStyle name="Hyperlink" xfId="1061" builtinId="8" hidden="1"/>
    <cellStyle name="Hyperlink" xfId="1065" builtinId="8" hidden="1"/>
    <cellStyle name="Hyperlink" xfId="1069" builtinId="8" hidden="1"/>
    <cellStyle name="Hyperlink" xfId="1080" builtinId="8" hidden="1"/>
    <cellStyle name="Hyperlink" xfId="1084" builtinId="8" hidden="1"/>
    <cellStyle name="Hyperlink" xfId="1090" builtinId="8" hidden="1"/>
    <cellStyle name="Hyperlink" xfId="1094" builtinId="8" hidden="1"/>
    <cellStyle name="Hyperlink" xfId="1098" builtinId="8" hidden="1"/>
    <cellStyle name="Hyperlink" xfId="1100" builtinId="8" hidden="1"/>
    <cellStyle name="Hyperlink" xfId="1110" builtinId="8" hidden="1"/>
    <cellStyle name="Hyperlink" xfId="1116" builtinId="8" hidden="1"/>
    <cellStyle name="Hyperlink" xfId="1122" builtinId="8" hidden="1"/>
    <cellStyle name="Hyperlink" xfId="1126" builtinId="8" hidden="1"/>
    <cellStyle name="Hyperlink" xfId="1128" builtinId="8" hidden="1"/>
    <cellStyle name="Hyperlink" xfId="1138" builtinId="8" hidden="1"/>
    <cellStyle name="Hyperlink" xfId="1140" builtinId="8" hidden="1"/>
    <cellStyle name="Hyperlink" xfId="1144" builtinId="8" hidden="1"/>
    <cellStyle name="Hyperlink" xfId="1154" builtinId="8" hidden="1"/>
    <cellStyle name="Hyperlink" xfId="1158" builtinId="8" hidden="1"/>
    <cellStyle name="Hyperlink" xfId="1164" builtinId="8" hidden="1"/>
    <cellStyle name="Hyperlink" xfId="1166" builtinId="8" hidden="1"/>
    <cellStyle name="Hyperlink" xfId="1172" builtinId="8" hidden="1"/>
    <cellStyle name="Hyperlink" xfId="1176" builtinId="8" hidden="1"/>
    <cellStyle name="Hyperlink" xfId="1182" builtinId="8" hidden="1"/>
    <cellStyle name="Hyperlink" xfId="1192" builtinId="8" hidden="1"/>
    <cellStyle name="Hyperlink" xfId="1194" builtinId="8" hidden="1"/>
    <cellStyle name="Hyperlink" xfId="1198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20" builtinId="8" hidden="1"/>
    <cellStyle name="Hyperlink" xfId="1226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6" builtinId="8" hidden="1"/>
    <cellStyle name="Hyperlink" xfId="1250" builtinId="8" hidden="1"/>
    <cellStyle name="Hyperlink" xfId="1256" builtinId="8" hidden="1"/>
    <cellStyle name="Hyperlink" xfId="1266" builtinId="8" hidden="1"/>
    <cellStyle name="Hyperlink" xfId="1268" builtinId="8" hidden="1"/>
    <cellStyle name="Hyperlink" xfId="1274" builtinId="8" hidden="1"/>
    <cellStyle name="Hyperlink" xfId="1282" builtinId="8" hidden="1"/>
    <cellStyle name="Hyperlink" xfId="1284" builtinId="8" hidden="1"/>
    <cellStyle name="Hyperlink" xfId="1290" builtinId="8" hidden="1"/>
    <cellStyle name="Hyperlink" xfId="1292" builtinId="8" hidden="1"/>
    <cellStyle name="Hyperlink" xfId="1304" builtinId="8" hidden="1"/>
    <cellStyle name="Hyperlink" xfId="1308" builtinId="8" hidden="1"/>
    <cellStyle name="Hyperlink" xfId="1310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32" builtinId="8" hidden="1"/>
    <cellStyle name="Hyperlink" xfId="1338" builtinId="8" hidden="1"/>
    <cellStyle name="Hyperlink" xfId="1346" builtinId="8" hidden="1"/>
    <cellStyle name="Hyperlink" xfId="1348" builtinId="8" hidden="1"/>
    <cellStyle name="Hyperlink" xfId="1354" builtinId="8" hidden="1"/>
    <cellStyle name="Hyperlink" xfId="1358" builtinId="8" hidden="1"/>
    <cellStyle name="Hyperlink" xfId="1364" builtinId="8" hidden="1"/>
    <cellStyle name="Hyperlink" xfId="1366" builtinId="8" hidden="1"/>
    <cellStyle name="Hyperlink" xfId="1378" builtinId="8" hidden="1"/>
    <cellStyle name="Hyperlink" xfId="1382" builtinId="8" hidden="1"/>
    <cellStyle name="Hyperlink" xfId="1386" builtinId="8" hidden="1"/>
    <cellStyle name="Hyperlink" xfId="1390" builtinId="8" hidden="1"/>
    <cellStyle name="Hyperlink" xfId="1394" builtinId="8" hidden="1"/>
    <cellStyle name="Hyperlink" xfId="1402" builtinId="8" hidden="1"/>
    <cellStyle name="Hyperlink" xfId="1404" builtinId="8" hidden="1"/>
    <cellStyle name="Hyperlink" xfId="1414" builtinId="8" hidden="1"/>
    <cellStyle name="Hyperlink" xfId="1418" builtinId="8" hidden="1"/>
    <cellStyle name="Hyperlink" xfId="1420" builtinId="8" hidden="1"/>
    <cellStyle name="Hyperlink" xfId="1430" builtinId="8" hidden="1"/>
    <cellStyle name="Hyperlink" xfId="1432" builtinId="8" hidden="1"/>
    <cellStyle name="Hyperlink" xfId="1436" builtinId="8" hidden="1"/>
    <cellStyle name="Hyperlink" xfId="1442" builtinId="8" hidden="1"/>
    <cellStyle name="Hyperlink" xfId="1450" builtinId="8" hidden="1"/>
    <cellStyle name="Hyperlink" xfId="1458" builtinId="8" hidden="1"/>
    <cellStyle name="Hyperlink" xfId="1460" builtinId="8" hidden="1"/>
    <cellStyle name="Hyperlink" xfId="1464" builtinId="8" hidden="1"/>
    <cellStyle name="Hyperlink" xfId="1468" builtinId="8" hidden="1"/>
    <cellStyle name="Hyperlink" xfId="1476" builtinId="8" hidden="1"/>
    <cellStyle name="Hyperlink" xfId="1478" builtinId="8" hidden="1"/>
    <cellStyle name="Hyperlink" xfId="1446" builtinId="8" hidden="1"/>
    <cellStyle name="Hyperlink" xfId="1410" builtinId="8" hidden="1"/>
    <cellStyle name="Hyperlink" xfId="1372" builtinId="8" hidden="1"/>
    <cellStyle name="Hyperlink" xfId="1336" builtinId="8" hidden="1"/>
    <cellStyle name="Hyperlink" xfId="1294" builtinId="8" hidden="1"/>
    <cellStyle name="Hyperlink" xfId="1262" builtinId="8" hidden="1"/>
    <cellStyle name="Hyperlink" xfId="1222" builtinId="8" hidden="1"/>
    <cellStyle name="Hyperlink" xfId="1186" builtinId="8" hidden="1"/>
    <cellStyle name="Hyperlink" xfId="1148" builtinId="8" hidden="1"/>
    <cellStyle name="Hyperlink" xfId="1112" builtinId="8" hidden="1"/>
    <cellStyle name="Hyperlink" xfId="1074" builtinId="8" hidden="1"/>
    <cellStyle name="Hyperlink" xfId="1037" builtinId="8" hidden="1"/>
    <cellStyle name="Hyperlink" xfId="999" builtinId="8" hidden="1"/>
    <cellStyle name="Hyperlink" xfId="963" builtinId="8" hidden="1"/>
    <cellStyle name="Hyperlink" xfId="2272" builtinId="8" hidden="1"/>
    <cellStyle name="Hyperlink" xfId="2400" builtinId="8" hidden="1"/>
    <cellStyle name="Hyperlink" xfId="2536" builtinId="8" hidden="1"/>
    <cellStyle name="Hyperlink" xfId="2656" builtinId="8" hidden="1"/>
    <cellStyle name="Hyperlink" xfId="2792" builtinId="8" hidden="1"/>
    <cellStyle name="Hyperlink" xfId="2936" builtinId="8" hidden="1"/>
    <cellStyle name="Hyperlink" xfId="3048" builtinId="8" hidden="1"/>
    <cellStyle name="Hyperlink" xfId="3192" builtinId="8" hidden="1"/>
    <cellStyle name="Hyperlink" xfId="3320" builtinId="8" hidden="1"/>
    <cellStyle name="Hyperlink" xfId="3448" builtinId="8" hidden="1"/>
    <cellStyle name="Hyperlink" xfId="3576" builtinId="8" hidden="1"/>
    <cellStyle name="Hyperlink" xfId="3712" builtinId="8" hidden="1"/>
    <cellStyle name="Hyperlink" xfId="3832" builtinId="8" hidden="1"/>
    <cellStyle name="Hyperlink" xfId="3968" builtinId="8" hidden="1"/>
    <cellStyle name="Hyperlink" xfId="4096" builtinId="8" hidden="1"/>
    <cellStyle name="Hyperlink" xfId="4224" builtinId="8" hidden="1"/>
    <cellStyle name="Hyperlink" xfId="4352" builtinId="8" hidden="1"/>
    <cellStyle name="Hyperlink" xfId="4488" builtinId="8" hidden="1"/>
    <cellStyle name="Hyperlink" xfId="4608" builtinId="8" hidden="1"/>
    <cellStyle name="Hyperlink" xfId="4744" builtinId="8" hidden="1"/>
    <cellStyle name="Hyperlink" xfId="4872" builtinId="8" hidden="1"/>
    <cellStyle name="Hyperlink" xfId="5000" builtinId="8" hidden="1"/>
    <cellStyle name="Hyperlink" xfId="5128" builtinId="8" hidden="1"/>
    <cellStyle name="Hyperlink" xfId="5272" builtinId="8" hidden="1"/>
    <cellStyle name="Hyperlink" xfId="5384" builtinId="8" hidden="1"/>
    <cellStyle name="Hyperlink" xfId="5528" builtinId="8" hidden="1"/>
    <cellStyle name="Hyperlink" xfId="5664" builtinId="8" hidden="1"/>
    <cellStyle name="Hyperlink" xfId="1912" builtinId="8" hidden="1"/>
    <cellStyle name="Hyperlink" xfId="2044" builtinId="8" hidden="1"/>
    <cellStyle name="Hyperlink" xfId="2180" builtinId="8" hidden="1"/>
    <cellStyle name="Hyperlink" xfId="1552" builtinId="8" hidden="1"/>
    <cellStyle name="Hyperlink" xfId="487" builtinId="8" hidden="1"/>
    <cellStyle name="Hyperlink" xfId="613" builtinId="8" hidden="1"/>
    <cellStyle name="Hyperlink" xfId="725" builtinId="8" hidden="1"/>
    <cellStyle name="Hyperlink" xfId="851" builtinId="8" hidden="1"/>
    <cellStyle name="Hyperlink" xfId="511" builtinId="8" hidden="1"/>
    <cellStyle name="Hyperlink" xfId="319" builtinId="8" hidden="1"/>
    <cellStyle name="Hyperlink" xfId="439" builtinId="8" hidden="1"/>
    <cellStyle name="Hyperlink" xfId="53" builtinId="8" hidden="1"/>
    <cellStyle name="Hyperlink" xfId="7" builtinId="8" hidden="1"/>
    <cellStyle name="Hyperlink" xfId="293" builtinId="8" hidden="1"/>
    <cellStyle name="Hyperlink" xfId="687" builtinId="8" hidden="1"/>
    <cellStyle name="Hyperlink" xfId="1664" builtinId="8" hidden="1"/>
    <cellStyle name="Hyperlink" xfId="1882" builtinId="8" hidden="1"/>
    <cellStyle name="Hyperlink" xfId="1480" builtinId="8" hidden="1"/>
    <cellStyle name="Hyperlink" xfId="1114" builtinId="8" hidden="1"/>
    <cellStyle name="Hyperlink" xfId="3024" builtinId="8" hidden="1"/>
    <cellStyle name="Hyperlink" xfId="4432" builtinId="8" hidden="1"/>
    <cellStyle name="Hyperlink" xfId="5712" builtinId="8" hidden="1"/>
    <cellStyle name="Hyperlink" xfId="6366" builtinId="8" hidden="1"/>
    <cellStyle name="Hyperlink" xfId="5898" builtinId="8" hidden="1"/>
    <cellStyle name="Hyperlink" xfId="5470" builtinId="8" hidden="1"/>
    <cellStyle name="Hyperlink" xfId="3510" builtinId="8" hidden="1"/>
    <cellStyle name="Hyperlink" xfId="3644" builtinId="8" hidden="1"/>
    <cellStyle name="Hyperlink" xfId="3766" builtinId="8" hidden="1"/>
    <cellStyle name="Hyperlink" xfId="3900" builtinId="8" hidden="1"/>
    <cellStyle name="Hyperlink" xfId="4034" builtinId="8" hidden="1"/>
    <cellStyle name="Hyperlink" xfId="4156" builtinId="8" hidden="1"/>
    <cellStyle name="Hyperlink" xfId="4290" builtinId="8" hidden="1"/>
    <cellStyle name="Hyperlink" xfId="4422" builtinId="8" hidden="1"/>
    <cellStyle name="Hyperlink" xfId="4546" builtinId="8" hidden="1"/>
    <cellStyle name="Hyperlink" xfId="4678" builtinId="8" hidden="1"/>
    <cellStyle name="Hyperlink" xfId="4814" builtinId="8" hidden="1"/>
    <cellStyle name="Hyperlink" xfId="4934" builtinId="8" hidden="1"/>
    <cellStyle name="Hyperlink" xfId="5070" builtinId="8" hidden="1"/>
    <cellStyle name="Hyperlink" xfId="4766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34" builtinId="8" hidden="1"/>
    <cellStyle name="Hyperlink" xfId="3338" builtinId="8" hidden="1"/>
    <cellStyle name="Hyperlink" xfId="3342" builtinId="8" hidden="1"/>
    <cellStyle name="Hyperlink" xfId="3348" builtinId="8" hidden="1"/>
    <cellStyle name="Hyperlink" xfId="3354" builtinId="8" hidden="1"/>
    <cellStyle name="Hyperlink" xfId="3356" builtinId="8" hidden="1"/>
    <cellStyle name="Hyperlink" xfId="3366" builtinId="8" hidden="1"/>
    <cellStyle name="Hyperlink" xfId="3370" builtinId="8" hidden="1"/>
    <cellStyle name="Hyperlink" xfId="3372" builtinId="8" hidden="1"/>
    <cellStyle name="Hyperlink" xfId="3380" builtinId="8" hidden="1"/>
    <cellStyle name="Hyperlink" xfId="3382" builtinId="8" hidden="1"/>
    <cellStyle name="Hyperlink" xfId="3388" builtinId="8" hidden="1"/>
    <cellStyle name="Hyperlink" xfId="3398" builtinId="8" hidden="1"/>
    <cellStyle name="Hyperlink" xfId="3404" builtinId="8" hidden="1"/>
    <cellStyle name="Hyperlink" xfId="3412" builtinId="8" hidden="1"/>
    <cellStyle name="Hyperlink" xfId="3414" builtinId="8" hidden="1"/>
    <cellStyle name="Hyperlink" xfId="3418" builtinId="8" hidden="1"/>
    <cellStyle name="Hyperlink" xfId="3426" builtinId="8" hidden="1"/>
    <cellStyle name="Hyperlink" xfId="3428" builtinId="8" hidden="1"/>
    <cellStyle name="Hyperlink" xfId="3434" builtinId="8" hidden="1"/>
    <cellStyle name="Hyperlink" xfId="3438" builtinId="8" hidden="1"/>
    <cellStyle name="Hyperlink" xfId="3446" builtinId="8" hidden="1"/>
    <cellStyle name="Hyperlink" xfId="3450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44" builtinId="8" hidden="1"/>
    <cellStyle name="Hyperlink" xfId="3316" builtinId="8" hidden="1"/>
    <cellStyle name="Hyperlink" xfId="3230" builtinId="8" hidden="1"/>
    <cellStyle name="Hyperlink" xfId="3146" builtinId="8" hidden="1"/>
    <cellStyle name="Hyperlink" xfId="3102" builtinId="8" hidden="1"/>
    <cellStyle name="Hyperlink" xfId="2974" builtinId="8" hidden="1"/>
    <cellStyle name="Hyperlink" xfId="2932" builtinId="8" hidden="1"/>
    <cellStyle name="Hyperlink" xfId="2890" builtinId="8" hidden="1"/>
    <cellStyle name="Hyperlink" xfId="2492" builtinId="8" hidden="1"/>
    <cellStyle name="Hyperlink" xfId="2494" builtinId="8" hidden="1"/>
    <cellStyle name="Hyperlink" xfId="2500" builtinId="8" hidden="1"/>
    <cellStyle name="Hyperlink" xfId="2508" builtinId="8" hidden="1"/>
    <cellStyle name="Hyperlink" xfId="2514" builtinId="8" hidden="1"/>
    <cellStyle name="Hyperlink" xfId="2516" builtinId="8" hidden="1"/>
    <cellStyle name="Hyperlink" xfId="2524" builtinId="8" hidden="1"/>
    <cellStyle name="Hyperlink" xfId="2526" builtinId="8" hidden="1"/>
    <cellStyle name="Hyperlink" xfId="2538" builtinId="8" hidden="1"/>
    <cellStyle name="Hyperlink" xfId="2540" builtinId="8" hidden="1"/>
    <cellStyle name="Hyperlink" xfId="2546" builtinId="8" hidden="1"/>
    <cellStyle name="Hyperlink" xfId="2550" builtinId="8" hidden="1"/>
    <cellStyle name="Hyperlink" xfId="2556" builtinId="8" hidden="1"/>
    <cellStyle name="Hyperlink" xfId="2558" builtinId="8" hidden="1"/>
    <cellStyle name="Hyperlink" xfId="2566" builtinId="8" hidden="1"/>
    <cellStyle name="Hyperlink" xfId="2570" builtinId="8" hidden="1"/>
    <cellStyle name="Hyperlink" xfId="2572" builtinId="8" hidden="1"/>
    <cellStyle name="Hyperlink" xfId="2580" builtinId="8" hidden="1"/>
    <cellStyle name="Hyperlink" xfId="2582" builtinId="8" hidden="1"/>
    <cellStyle name="Hyperlink" xfId="2588" builtinId="8" hidden="1"/>
    <cellStyle name="Hyperlink" xfId="2596" builtinId="8" hidden="1"/>
    <cellStyle name="Hyperlink" xfId="2602" builtinId="8" hidden="1"/>
    <cellStyle name="Hyperlink" xfId="2604" builtinId="8" hidden="1"/>
    <cellStyle name="Hyperlink" xfId="2614" builtinId="8" hidden="1"/>
    <cellStyle name="Hyperlink" xfId="2618" builtinId="8" hidden="1"/>
    <cellStyle name="Hyperlink" xfId="2626" builtinId="8" hidden="1"/>
    <cellStyle name="Hyperlink" xfId="2628" builtinId="8" hidden="1"/>
    <cellStyle name="Hyperlink" xfId="2634" builtinId="8" hidden="1"/>
    <cellStyle name="Hyperlink" xfId="2638" builtinId="8" hidden="1"/>
    <cellStyle name="Hyperlink" xfId="2644" builtinId="8" hidden="1"/>
    <cellStyle name="Hyperlink" xfId="2646" builtinId="8" hidden="1"/>
    <cellStyle name="Hyperlink" xfId="2654" builtinId="8" hidden="1"/>
    <cellStyle name="Hyperlink" xfId="2658" builtinId="8" hidden="1"/>
    <cellStyle name="Hyperlink" xfId="2660" builtinId="8" hidden="1"/>
    <cellStyle name="Hyperlink" xfId="2668" builtinId="8" hidden="1"/>
    <cellStyle name="Hyperlink" xfId="2670" builtinId="8" hidden="1"/>
    <cellStyle name="Hyperlink" xfId="2678" builtinId="8" hidden="1"/>
    <cellStyle name="Hyperlink" xfId="2684" builtinId="8" hidden="1"/>
    <cellStyle name="Hyperlink" xfId="2692" builtinId="8" hidden="1"/>
    <cellStyle name="Hyperlink" xfId="2700" builtinId="8" hidden="1"/>
    <cellStyle name="Hyperlink" xfId="2702" builtinId="8" hidden="1"/>
    <cellStyle name="Hyperlink" xfId="2706" builtinId="8" hidden="1"/>
    <cellStyle name="Hyperlink" xfId="2714" builtinId="8" hidden="1"/>
    <cellStyle name="Hyperlink" xfId="2716" builtinId="8" hidden="1"/>
    <cellStyle name="Hyperlink" xfId="2722" builtinId="8" hidden="1"/>
    <cellStyle name="Hyperlink" xfId="2726" builtinId="8" hidden="1"/>
    <cellStyle name="Hyperlink" xfId="2732" builtinId="8" hidden="1"/>
    <cellStyle name="Hyperlink" xfId="2734" builtinId="8" hidden="1"/>
    <cellStyle name="Hyperlink" xfId="2742" builtinId="8" hidden="1"/>
    <cellStyle name="Hyperlink" xfId="2746" builtinId="8" hidden="1"/>
    <cellStyle name="Hyperlink" xfId="2748" builtinId="8" hidden="1"/>
    <cellStyle name="Hyperlink" xfId="2756" builtinId="8" hidden="1"/>
    <cellStyle name="Hyperlink" xfId="2758" builtinId="8" hidden="1"/>
    <cellStyle name="Hyperlink" xfId="2772" builtinId="8" hidden="1"/>
    <cellStyle name="Hyperlink" xfId="2778" builtinId="8" hidden="1"/>
    <cellStyle name="Hyperlink" xfId="2780" builtinId="8" hidden="1"/>
    <cellStyle name="Hyperlink" xfId="2788" builtinId="8" hidden="1"/>
    <cellStyle name="Hyperlink" xfId="2790" builtinId="8" hidden="1"/>
    <cellStyle name="Hyperlink" xfId="2794" builtinId="8" hidden="1"/>
    <cellStyle name="Hyperlink" xfId="2590" builtinId="8" hidden="1"/>
    <cellStyle name="Hyperlink" xfId="2506" builtinId="8" hidden="1"/>
    <cellStyle name="Hyperlink" xfId="2350" builtinId="8" hidden="1"/>
    <cellStyle name="Hyperlink" xfId="2356" builtinId="8" hidden="1"/>
    <cellStyle name="Hyperlink" xfId="2362" builtinId="8" hidden="1"/>
    <cellStyle name="Hyperlink" xfId="2364" builtinId="8" hidden="1"/>
    <cellStyle name="Hyperlink" xfId="2372" builtinId="8" hidden="1"/>
    <cellStyle name="Hyperlink" xfId="2374" builtinId="8" hidden="1"/>
    <cellStyle name="Hyperlink" xfId="2378" builtinId="8" hidden="1"/>
    <cellStyle name="Hyperlink" xfId="2388" builtinId="8" hidden="1"/>
    <cellStyle name="Hyperlink" xfId="2394" builtinId="8" hidden="1"/>
    <cellStyle name="Hyperlink" xfId="2398" builtinId="8" hidden="1"/>
    <cellStyle name="Hyperlink" xfId="2404" builtinId="8" hidden="1"/>
    <cellStyle name="Hyperlink" xfId="2406" builtinId="8" hidden="1"/>
    <cellStyle name="Hyperlink" xfId="2414" builtinId="8" hidden="1"/>
    <cellStyle name="Hyperlink" xfId="2418" builtinId="8" hidden="1"/>
    <cellStyle name="Hyperlink" xfId="2422" builtinId="8" hidden="1"/>
    <cellStyle name="Hyperlink" xfId="2430" builtinId="8" hidden="1"/>
    <cellStyle name="Hyperlink" xfId="2434" builtinId="8" hidden="1"/>
    <cellStyle name="Hyperlink" xfId="2438" builtinId="8" hidden="1"/>
    <cellStyle name="Hyperlink" xfId="2444" builtinId="8" hidden="1"/>
    <cellStyle name="Hyperlink" xfId="2450" builtinId="8" hidden="1"/>
    <cellStyle name="Hyperlink" xfId="2452" builtinId="8" hidden="1"/>
    <cellStyle name="Hyperlink" xfId="2460" builtinId="8" hidden="1"/>
    <cellStyle name="Hyperlink" xfId="2466" builtinId="8" hidden="1"/>
    <cellStyle name="Hyperlink" xfId="2474" builtinId="8" hidden="1"/>
    <cellStyle name="Hyperlink" xfId="2476" builtinId="8" hidden="1"/>
    <cellStyle name="Hyperlink" xfId="2482" builtinId="8" hidden="1"/>
    <cellStyle name="Hyperlink" xfId="2486" builtinId="8" hidden="1"/>
    <cellStyle name="Hyperlink" xfId="2420" builtinId="8" hidden="1"/>
    <cellStyle name="Hyperlink" xfId="2278" builtinId="8" hidden="1"/>
    <cellStyle name="Hyperlink" xfId="2286" builtinId="8" hidden="1"/>
    <cellStyle name="Hyperlink" xfId="2290" builtinId="8" hidden="1"/>
    <cellStyle name="Hyperlink" xfId="2292" builtinId="8" hidden="1"/>
    <cellStyle name="Hyperlink" xfId="2300" builtinId="8" hidden="1"/>
    <cellStyle name="Hyperlink" xfId="2302" builtinId="8" hidden="1"/>
    <cellStyle name="Hyperlink" xfId="2308" builtinId="8" hidden="1"/>
    <cellStyle name="Hyperlink" xfId="2314" builtinId="8" hidden="1"/>
    <cellStyle name="Hyperlink" xfId="231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42" builtinId="8" hidden="1"/>
    <cellStyle name="Hyperlink" xfId="2346" builtinId="8" hidden="1"/>
    <cellStyle name="Hyperlink" xfId="2244" builtinId="8" hidden="1"/>
    <cellStyle name="Hyperlink" xfId="2252" builtinId="8" hidden="1"/>
    <cellStyle name="Hyperlink" xfId="2258" builtinId="8" hidden="1"/>
    <cellStyle name="Hyperlink" xfId="2260" builtinId="8" hidden="1"/>
    <cellStyle name="Hyperlink" xfId="2268" builtinId="8" hidden="1"/>
    <cellStyle name="Hyperlink" xfId="2270" builtinId="8" hidden="1"/>
    <cellStyle name="Hyperlink" xfId="2274" builtinId="8" hidden="1"/>
    <cellStyle name="Hyperlink" xfId="2226" builtinId="8" hidden="1"/>
    <cellStyle name="Hyperlink" xfId="2228" builtinId="8" hidden="1"/>
    <cellStyle name="Hyperlink" xfId="2234" builtinId="8" hidden="1"/>
    <cellStyle name="Hyperlink" xfId="2220" builtinId="8" hidden="1"/>
    <cellStyle name="Hyperlink" xfId="2222" builtinId="8" hidden="1"/>
    <cellStyle name="Hyperlink" xfId="2210" builtinId="8" hidden="1"/>
    <cellStyle name="Hyperlink" xfId="2214" builtinId="8" hidden="1"/>
    <cellStyle name="Hyperlink" xfId="2218" builtinId="8" hidden="1"/>
    <cellStyle name="Hyperlink" xfId="2276" builtinId="8" hidden="1"/>
    <cellStyle name="Hyperlink" xfId="2266" builtinId="8" hidden="1"/>
    <cellStyle name="Hyperlink" xfId="2254" builtinId="8" hidden="1"/>
    <cellStyle name="Hyperlink" xfId="2338" builtinId="8" hidden="1"/>
    <cellStyle name="Hyperlink" xfId="2326" builtinId="8" hidden="1"/>
    <cellStyle name="Hyperlink" xfId="2316" builtinId="8" hidden="1"/>
    <cellStyle name="Hyperlink" xfId="2294" builtinId="8" hidden="1"/>
    <cellStyle name="Hyperlink" xfId="2284" builtinId="8" hidden="1"/>
    <cellStyle name="Hyperlink" xfId="2490" builtinId="8" hidden="1"/>
    <cellStyle name="Hyperlink" xfId="2468" builtinId="8" hidden="1"/>
    <cellStyle name="Hyperlink" xfId="2446" builtinId="8" hidden="1"/>
    <cellStyle name="Hyperlink" xfId="2426" builtinId="8" hidden="1"/>
    <cellStyle name="Hyperlink" xfId="2412" builtinId="8" hidden="1"/>
    <cellStyle name="Hyperlink" xfId="2402" builtinId="8" hidden="1"/>
    <cellStyle name="Hyperlink" xfId="2380" builtinId="8" hidden="1"/>
    <cellStyle name="Hyperlink" xfId="2370" builtinId="8" hidden="1"/>
    <cellStyle name="Hyperlink" xfId="2358" builtinId="8" hidden="1"/>
    <cellStyle name="Hyperlink" xfId="2762" builtinId="8" hidden="1"/>
    <cellStyle name="Hyperlink" xfId="2786" builtinId="8" hidden="1"/>
    <cellStyle name="Hyperlink" xfId="2774" builtinId="8" hidden="1"/>
    <cellStyle name="Hyperlink" xfId="2750" builtinId="8" hidden="1"/>
    <cellStyle name="Hyperlink" xfId="2740" builtinId="8" hidden="1"/>
    <cellStyle name="Hyperlink" xfId="2730" builtinId="8" hidden="1"/>
    <cellStyle name="Hyperlink" xfId="2708" builtinId="8" hidden="1"/>
    <cellStyle name="Hyperlink" xfId="2698" builtinId="8" hidden="1"/>
    <cellStyle name="Hyperlink" xfId="2662" builtinId="8" hidden="1"/>
    <cellStyle name="Hyperlink" xfId="2652" builtinId="8" hidden="1"/>
    <cellStyle name="Hyperlink" xfId="2642" builtinId="8" hidden="1"/>
    <cellStyle name="Hyperlink" xfId="2620" builtinId="8" hidden="1"/>
    <cellStyle name="Hyperlink" xfId="2610" builtinId="8" hidden="1"/>
    <cellStyle name="Hyperlink" xfId="2598" builtinId="8" hidden="1"/>
    <cellStyle name="Hyperlink" xfId="2574" builtinId="8" hidden="1"/>
    <cellStyle name="Hyperlink" xfId="2564" builtinId="8" hidden="1"/>
    <cellStyle name="Hyperlink" xfId="2554" builtinId="8" hidden="1"/>
    <cellStyle name="Hyperlink" xfId="2532" builtinId="8" hidden="1"/>
    <cellStyle name="Hyperlink" xfId="2522" builtinId="8" hidden="1"/>
    <cellStyle name="Hyperlink" xfId="2510" builtinId="8" hidden="1"/>
    <cellStyle name="Hyperlink" xfId="2846" builtinId="8" hidden="1"/>
    <cellStyle name="Hyperlink" xfId="3018" builtinId="8" hidden="1"/>
    <cellStyle name="Hyperlink" xfId="3188" builtinId="8" hidden="1"/>
    <cellStyle name="Hyperlink" xfId="3454" builtinId="8" hidden="1"/>
    <cellStyle name="Hyperlink" xfId="3442" builtinId="8" hidden="1"/>
    <cellStyle name="Hyperlink" xfId="3420" builtinId="8" hidden="1"/>
    <cellStyle name="Hyperlink" xfId="3410" builtinId="8" hidden="1"/>
    <cellStyle name="Hyperlink" xfId="3396" builtinId="8" hidden="1"/>
    <cellStyle name="Hyperlink" xfId="3374" builtinId="8" hidden="1"/>
    <cellStyle name="Hyperlink" xfId="3364" builtinId="8" hidden="1"/>
    <cellStyle name="Hyperlink" xfId="3350" builtinId="8" hidden="1"/>
    <cellStyle name="Hyperlink" xfId="3330" builtinId="8" hidden="1"/>
    <cellStyle name="Hyperlink" xfId="3318" builtinId="8" hidden="1"/>
    <cellStyle name="Hyperlink" xfId="3306" builtinId="8" hidden="1"/>
    <cellStyle name="Hyperlink" xfId="3284" builtinId="8" hidden="1"/>
    <cellStyle name="Hyperlink" xfId="3270" builtinId="8" hidden="1"/>
    <cellStyle name="Hyperlink" xfId="3260" builtinId="8" hidden="1"/>
    <cellStyle name="Hyperlink" xfId="3238" builtinId="8" hidden="1"/>
    <cellStyle name="Hyperlink" xfId="3214" builtinId="8" hidden="1"/>
    <cellStyle name="Hyperlink" xfId="3194" builtinId="8" hidden="1"/>
    <cellStyle name="Hyperlink" xfId="3180" builtinId="8" hidden="1"/>
    <cellStyle name="Hyperlink" xfId="3170" builtinId="8" hidden="1"/>
    <cellStyle name="Hyperlink" xfId="3148" builtinId="8" hidden="1"/>
    <cellStyle name="Hyperlink" xfId="3134" builtinId="8" hidden="1"/>
    <cellStyle name="Hyperlink" xfId="3124" builtinId="8" hidden="1"/>
    <cellStyle name="Hyperlink" xfId="3100" builtinId="8" hidden="1"/>
    <cellStyle name="Hyperlink" xfId="3090" builtinId="8" hidden="1"/>
    <cellStyle name="Hyperlink" xfId="3078" builtinId="8" hidden="1"/>
    <cellStyle name="Hyperlink" xfId="3054" builtinId="8" hidden="1"/>
    <cellStyle name="Hyperlink" xfId="3044" builtinId="8" hidden="1"/>
    <cellStyle name="Hyperlink" xfId="3034" builtinId="8" hidden="1"/>
    <cellStyle name="Hyperlink" xfId="3010" builtinId="8" hidden="1"/>
    <cellStyle name="Hyperlink" xfId="2998" builtinId="8" hidden="1"/>
    <cellStyle name="Hyperlink" xfId="2964" builtinId="8" hidden="1"/>
    <cellStyle name="Hyperlink" xfId="2954" builtinId="8" hidden="1"/>
    <cellStyle name="Hyperlink" xfId="2942" builtinId="8" hidden="1"/>
    <cellStyle name="Hyperlink" xfId="2918" builtinId="8" hidden="1"/>
    <cellStyle name="Hyperlink" xfId="2908" builtinId="8" hidden="1"/>
    <cellStyle name="Hyperlink" xfId="2898" builtinId="8" hidden="1"/>
    <cellStyle name="Hyperlink" xfId="2874" builtinId="8" hidden="1"/>
    <cellStyle name="Hyperlink" xfId="2862" builtinId="8" hidden="1"/>
    <cellStyle name="Hyperlink" xfId="2852" builtinId="8" hidden="1"/>
    <cellStyle name="Hyperlink" xfId="2828" builtinId="8" hidden="1"/>
    <cellStyle name="Hyperlink" xfId="2818" builtinId="8" hidden="1"/>
    <cellStyle name="Hyperlink" xfId="2806" builtinId="8" hidden="1"/>
    <cellStyle name="Hyperlink" xfId="3572" builtinId="8" hidden="1"/>
    <cellStyle name="Hyperlink" xfId="3658" builtinId="8" hidden="1"/>
    <cellStyle name="Hyperlink" xfId="3742" builtinId="8" hidden="1"/>
    <cellStyle name="Hyperlink" xfId="3998" builtinId="8" hidden="1"/>
    <cellStyle name="Hyperlink" xfId="4084" builtinId="8" hidden="1"/>
    <cellStyle name="Hyperlink" xfId="3914" builtinId="8" hidden="1"/>
    <cellStyle name="Hyperlink" xfId="2988" builtinId="8" hidden="1"/>
    <cellStyle name="Hyperlink" xfId="3226" builtinId="8" hidden="1"/>
    <cellStyle name="Hyperlink" xfId="3466" builtinId="8" hidden="1"/>
    <cellStyle name="Hyperlink" xfId="2686" builtinId="8" hidden="1"/>
    <cellStyle name="Hyperlink" xfId="2458" builtinId="8" hidden="1"/>
    <cellStyle name="Hyperlink" xfId="2238" builtinId="8" hidden="1"/>
    <cellStyle name="Hyperlink" xfId="2322" builtinId="8" hidden="1"/>
    <cellStyle name="Hyperlink" xfId="2462" builtinId="8" hidden="1"/>
    <cellStyle name="Hyperlink" xfId="2386" builtinId="8" hidden="1"/>
    <cellStyle name="Hyperlink" xfId="2766" builtinId="8" hidden="1"/>
    <cellStyle name="Hyperlink" xfId="2690" builtinId="8" hidden="1"/>
    <cellStyle name="Hyperlink" xfId="2612" builtinId="8" hidden="1"/>
    <cellStyle name="Hyperlink" xfId="2530" builtinId="8" hidden="1"/>
    <cellStyle name="Hyperlink" xfId="3402" builtinId="8" hidden="1"/>
    <cellStyle name="Hyperlink" xfId="3394" builtinId="8" hidden="1"/>
    <cellStyle name="Hyperlink" xfId="3310" builtinId="8" hidden="1"/>
    <cellStyle name="Hyperlink" xfId="3978" builtinId="8" hidden="1"/>
    <cellStyle name="Hyperlink" xfId="3956" builtinId="8" hidden="1"/>
    <cellStyle name="Hyperlink" xfId="3934" builtinId="8" hidden="1"/>
    <cellStyle name="Hyperlink" xfId="3870" builtinId="8" hidden="1"/>
    <cellStyle name="Hyperlink" xfId="3850" builtinId="8" hidden="1"/>
    <cellStyle name="Hyperlink" xfId="3806" builtinId="8" hidden="1"/>
    <cellStyle name="Hyperlink" xfId="3764" builtinId="8" hidden="1"/>
    <cellStyle name="Hyperlink" xfId="3722" builtinId="8" hidden="1"/>
    <cellStyle name="Hyperlink" xfId="3700" builtinId="8" hidden="1"/>
    <cellStyle name="Hyperlink" xfId="3636" builtinId="8" hidden="1"/>
    <cellStyle name="Hyperlink" xfId="3614" builtinId="8" hidden="1"/>
    <cellStyle name="Hyperlink" xfId="3594" builtinId="8" hidden="1"/>
    <cellStyle name="Hyperlink" xfId="3530" builtinId="8" hidden="1"/>
    <cellStyle name="Hyperlink" xfId="3508" builtinId="8" hidden="1"/>
    <cellStyle name="Hyperlink" xfId="2796" builtinId="8" hidden="1"/>
    <cellStyle name="Hyperlink" xfId="2802" builtinId="8" hidden="1"/>
    <cellStyle name="Hyperlink" xfId="2810" builtinId="8" hidden="1"/>
    <cellStyle name="Hyperlink" xfId="2812" builtinId="8" hidden="1"/>
    <cellStyle name="Hyperlink" xfId="2820" builtinId="8" hidden="1"/>
    <cellStyle name="Hyperlink" xfId="2822" builtinId="8" hidden="1"/>
    <cellStyle name="Hyperlink" xfId="2834" builtinId="8" hidden="1"/>
    <cellStyle name="Hyperlink" xfId="2836" builtinId="8" hidden="1"/>
    <cellStyle name="Hyperlink" xfId="2842" builtinId="8" hidden="1"/>
    <cellStyle name="Hyperlink" xfId="2850" builtinId="8" hidden="1"/>
    <cellStyle name="Hyperlink" xfId="2854" builtinId="8" hidden="1"/>
    <cellStyle name="Hyperlink" xfId="2858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8" builtinId="8" hidden="1"/>
    <cellStyle name="Hyperlink" xfId="2882" builtinId="8" hidden="1"/>
    <cellStyle name="Hyperlink" xfId="2886" builtinId="8" hidden="1"/>
    <cellStyle name="Hyperlink" xfId="2894" builtinId="8" hidden="1"/>
    <cellStyle name="Hyperlink" xfId="2900" builtinId="8" hidden="1"/>
    <cellStyle name="Hyperlink" xfId="2902" builtinId="8" hidden="1"/>
    <cellStyle name="Hyperlink" xfId="2910" builtinId="8" hidden="1"/>
    <cellStyle name="Hyperlink" xfId="2914" builtinId="8" hidden="1"/>
    <cellStyle name="Hyperlink" xfId="2916" builtinId="8" hidden="1"/>
    <cellStyle name="Hyperlink" xfId="2924" builtinId="8" hidden="1"/>
    <cellStyle name="Hyperlink" xfId="2926" builtinId="8" hidden="1"/>
    <cellStyle name="Hyperlink" xfId="2934" builtinId="8" hidden="1"/>
    <cellStyle name="Hyperlink" xfId="2940" builtinId="8" hidden="1"/>
    <cellStyle name="Hyperlink" xfId="2946" builtinId="8" hidden="1"/>
    <cellStyle name="Hyperlink" xfId="2948" builtinId="8" hidden="1"/>
    <cellStyle name="Hyperlink" xfId="2956" builtinId="8" hidden="1"/>
    <cellStyle name="Hyperlink" xfId="2958" builtinId="8" hidden="1"/>
    <cellStyle name="Hyperlink" xfId="2962" builtinId="8" hidden="1"/>
    <cellStyle name="Hyperlink" xfId="2970" builtinId="8" hidden="1"/>
    <cellStyle name="Hyperlink" xfId="2972" builtinId="8" hidden="1"/>
    <cellStyle name="Hyperlink" xfId="2980" builtinId="8" hidden="1"/>
    <cellStyle name="Hyperlink" xfId="2986" builtinId="8" hidden="1"/>
    <cellStyle name="Hyperlink" xfId="2994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14" builtinId="8" hidden="1"/>
    <cellStyle name="Hyperlink" xfId="3020" builtinId="8" hidden="1"/>
    <cellStyle name="Hyperlink" xfId="3026" builtinId="8" hidden="1"/>
    <cellStyle name="Hyperlink" xfId="3030" builtinId="8" hidden="1"/>
    <cellStyle name="Hyperlink" xfId="3036" builtinId="8" hidden="1"/>
    <cellStyle name="Hyperlink" xfId="3038" builtinId="8" hidden="1"/>
    <cellStyle name="Hyperlink" xfId="3046" builtinId="8" hidden="1"/>
    <cellStyle name="Hyperlink" xfId="3050" builtinId="8" hidden="1"/>
    <cellStyle name="Hyperlink" xfId="3052" builtinId="8" hidden="1"/>
    <cellStyle name="Hyperlink" xfId="3062" builtinId="8" hidden="1"/>
    <cellStyle name="Hyperlink" xfId="3066" builtinId="8" hidden="1"/>
    <cellStyle name="Hyperlink" xfId="3070" builtinId="8" hidden="1"/>
    <cellStyle name="Hyperlink" xfId="3076" builtinId="8" hidden="1"/>
    <cellStyle name="Hyperlink" xfId="3082" builtinId="8" hidden="1"/>
    <cellStyle name="Hyperlink" xfId="3084" builtinId="8" hidden="1"/>
    <cellStyle name="Hyperlink" xfId="3092" builtinId="8" hidden="1"/>
    <cellStyle name="Hyperlink" xfId="3094" builtinId="8" hidden="1"/>
    <cellStyle name="Hyperlink" xfId="3098" builtinId="8" hidden="1"/>
    <cellStyle name="Hyperlink" xfId="3108" builtinId="8" hidden="1"/>
    <cellStyle name="Hyperlink" xfId="3110" builtinId="8" hidden="1"/>
    <cellStyle name="Hyperlink" xfId="3116" builtinId="8" hidden="1"/>
    <cellStyle name="Hyperlink" xfId="3122" builtinId="8" hidden="1"/>
    <cellStyle name="Hyperlink" xfId="3126" builtinId="8" hidden="1"/>
    <cellStyle name="Hyperlink" xfId="3130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56" builtinId="8" hidden="1"/>
    <cellStyle name="Hyperlink" xfId="3162" builtinId="8" hidden="1"/>
    <cellStyle name="Hyperlink" xfId="3166" builtinId="8" hidden="1"/>
    <cellStyle name="Hyperlink" xfId="3172" builtinId="8" hidden="1"/>
    <cellStyle name="Hyperlink" xfId="3174" builtinId="8" hidden="1"/>
    <cellStyle name="Hyperlink" xfId="3182" builtinId="8" hidden="1"/>
    <cellStyle name="Hyperlink" xfId="3186" builtinId="8" hidden="1"/>
    <cellStyle name="Hyperlink" xfId="3190" builtinId="8" hidden="1"/>
    <cellStyle name="Hyperlink" xfId="3198" builtinId="8" hidden="1"/>
    <cellStyle name="Hyperlink" xfId="3202" builtinId="8" hidden="1"/>
    <cellStyle name="Hyperlink" xfId="3206" builtinId="8" hidden="1"/>
    <cellStyle name="Hyperlink" xfId="3212" builtinId="8" hidden="1"/>
    <cellStyle name="Hyperlink" xfId="3218" builtinId="8" hidden="1"/>
    <cellStyle name="Hyperlink" xfId="3220" builtinId="8" hidden="1"/>
    <cellStyle name="Hyperlink" xfId="3228" builtinId="8" hidden="1"/>
    <cellStyle name="Hyperlink" xfId="3234" builtinId="8" hidden="1"/>
    <cellStyle name="Hyperlink" xfId="3236" builtinId="8" hidden="1"/>
    <cellStyle name="Hyperlink" xfId="3244" builtinId="8" hidden="1"/>
    <cellStyle name="Hyperlink" xfId="3246" builtinId="8" hidden="1"/>
    <cellStyle name="Hyperlink" xfId="3252" builtinId="8" hidden="1"/>
    <cellStyle name="Hyperlink" xfId="3258" builtinId="8" hidden="1"/>
    <cellStyle name="Hyperlink" xfId="3262" builtinId="8" hidden="1"/>
    <cellStyle name="Hyperlink" xfId="3266" builtinId="8" hidden="1"/>
    <cellStyle name="Hyperlink" xfId="3276" builtinId="8" hidden="1"/>
    <cellStyle name="Hyperlink" xfId="3278" builtinId="8" hidden="1"/>
    <cellStyle name="Hyperlink" xfId="3282" builtinId="8" hidden="1"/>
    <cellStyle name="Hyperlink" xfId="3290" builtinId="8" hidden="1"/>
    <cellStyle name="Hyperlink" xfId="3292" builtinId="8" hidden="1"/>
    <cellStyle name="Hyperlink" xfId="3298" builtinId="8" hidden="1"/>
    <cellStyle name="Hyperlink" xfId="3302" builtinId="8" hidden="1"/>
    <cellStyle name="Hyperlink" xfId="3308" builtinId="8" hidden="1"/>
    <cellStyle name="Hyperlink" xfId="3154" builtinId="8" hidden="1"/>
    <cellStyle name="Hyperlink" xfId="2990" builtinId="8" hidden="1"/>
    <cellStyle name="Hyperlink" xfId="2826" builtinId="8" hidden="1"/>
    <cellStyle name="Hyperlink" xfId="5012" builtinId="8" hidden="1"/>
    <cellStyle name="Hyperlink" xfId="501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8" builtinId="8" hidden="1"/>
    <cellStyle name="Hyperlink" xfId="5042" builtinId="8" hidden="1"/>
    <cellStyle name="Hyperlink" xfId="5050" builtinId="8" hidden="1"/>
    <cellStyle name="Hyperlink" xfId="5054" builtinId="8" hidden="1"/>
    <cellStyle name="Hyperlink" xfId="5060" builtinId="8" hidden="1"/>
    <cellStyle name="Hyperlink" xfId="5062" builtinId="8" hidden="1"/>
    <cellStyle name="Hyperlink" xfId="5074" builtinId="8" hidden="1"/>
    <cellStyle name="Hyperlink" xfId="5078" builtinId="8" hidden="1"/>
    <cellStyle name="Hyperlink" xfId="5090" builtinId="8" hidden="1"/>
    <cellStyle name="Hyperlink" xfId="5092" builtinId="8" hidden="1"/>
    <cellStyle name="Hyperlink" xfId="5098" builtinId="8" hidden="1"/>
    <cellStyle name="Hyperlink" xfId="5102" builtinId="8" hidden="1"/>
    <cellStyle name="Hyperlink" xfId="5110" builtinId="8" hidden="1"/>
    <cellStyle name="Hyperlink" xfId="5114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38" builtinId="8" hidden="1"/>
    <cellStyle name="Hyperlink" xfId="5140" builtinId="8" hidden="1"/>
    <cellStyle name="Hyperlink" xfId="5146" builtinId="8" hidden="1"/>
    <cellStyle name="Hyperlink" xfId="5130" builtinId="8" hidden="1"/>
    <cellStyle name="Hyperlink" xfId="5086" builtinId="8" hidden="1"/>
    <cellStyle name="Hyperlink" xfId="5066" builtinId="8" hidden="1"/>
    <cellStyle name="Hyperlink" xfId="5002" builtinId="8" hidden="1"/>
    <cellStyle name="Hyperlink" xfId="4980" builtinId="8" hidden="1"/>
    <cellStyle name="Hyperlink" xfId="4958" builtinId="8" hidden="1"/>
    <cellStyle name="Hyperlink" xfId="4894" builtinId="8" hidden="1"/>
    <cellStyle name="Hyperlink" xfId="4874" builtinId="8" hidden="1"/>
    <cellStyle name="Hyperlink" xfId="4830" builtinId="8" hidden="1"/>
    <cellStyle name="Hyperlink" xfId="4788" builtinId="8" hidden="1"/>
    <cellStyle name="Hyperlink" xfId="4746" builtinId="8" hidden="1"/>
    <cellStyle name="Hyperlink" xfId="4724" builtinId="8" hidden="1"/>
    <cellStyle name="Hyperlink" xfId="4660" builtinId="8" hidden="1"/>
    <cellStyle name="Hyperlink" xfId="4638" builtinId="8" hidden="1"/>
    <cellStyle name="Hyperlink" xfId="4618" builtinId="8" hidden="1"/>
    <cellStyle name="Hyperlink" xfId="4554" builtinId="8" hidden="1"/>
    <cellStyle name="Hyperlink" xfId="4532" builtinId="8" hidden="1"/>
    <cellStyle name="Hyperlink" xfId="4490" builtinId="8" hidden="1"/>
    <cellStyle name="Hyperlink" xfId="4446" builtinId="8" hidden="1"/>
    <cellStyle name="Hyperlink" xfId="4404" builtinId="8" hidden="1"/>
    <cellStyle name="Hyperlink" xfId="4382" builtinId="8" hidden="1"/>
    <cellStyle name="Hyperlink" xfId="4318" builtinId="8" hidden="1"/>
    <cellStyle name="Hyperlink" xfId="4298" builtinId="8" hidden="1"/>
    <cellStyle name="Hyperlink" xfId="4276" builtinId="8" hidden="1"/>
    <cellStyle name="Hyperlink" xfId="4212" builtinId="8" hidden="1"/>
    <cellStyle name="Hyperlink" xfId="4190" builtinId="8" hidden="1"/>
    <cellStyle name="Hyperlink" xfId="4148" builtinId="8" hidden="1"/>
    <cellStyle name="Hyperlink" xfId="4106" builtinId="8" hidden="1"/>
    <cellStyle name="Hyperlink" xfId="4062" builtinId="8" hidden="1"/>
    <cellStyle name="Hyperlink" xfId="4042" builtinId="8" hidden="1"/>
    <cellStyle name="Hyperlink" xfId="5076" builtinId="8" hidden="1"/>
    <cellStyle name="Hyperlink" xfId="4866" builtinId="8" hidden="1"/>
    <cellStyle name="Hyperlink" xfId="4868" builtinId="8" hidden="1"/>
    <cellStyle name="Hyperlink" xfId="4878" builtinId="8" hidden="1"/>
    <cellStyle name="Hyperlink" xfId="4882" builtinId="8" hidden="1"/>
    <cellStyle name="Hyperlink" xfId="4884" builtinId="8" hidden="1"/>
    <cellStyle name="Hyperlink" xfId="4892" builtinId="8" hidden="1"/>
    <cellStyle name="Hyperlink" xfId="4898" builtinId="8" hidden="1"/>
    <cellStyle name="Hyperlink" xfId="4902" builtinId="8" hidden="1"/>
    <cellStyle name="Hyperlink" xfId="4908" builtinId="8" hidden="1"/>
    <cellStyle name="Hyperlink" xfId="4914" builtinId="8" hidden="1"/>
    <cellStyle name="Hyperlink" xfId="4918" builtinId="8" hidden="1"/>
    <cellStyle name="Hyperlink" xfId="4926" builtinId="8" hidden="1"/>
    <cellStyle name="Hyperlink" xfId="4930" builtinId="8" hidden="1"/>
    <cellStyle name="Hyperlink" xfId="4932" builtinId="8" hidden="1"/>
    <cellStyle name="Hyperlink" xfId="4942" builtinId="8" hidden="1"/>
    <cellStyle name="Hyperlink" xfId="4946" builtinId="8" hidden="1"/>
    <cellStyle name="Hyperlink" xfId="4950" builtinId="8" hidden="1"/>
    <cellStyle name="Hyperlink" xfId="4956" builtinId="8" hidden="1"/>
    <cellStyle name="Hyperlink" xfId="4964" builtinId="8" hidden="1"/>
    <cellStyle name="Hyperlink" xfId="4966" builtinId="8" hidden="1"/>
    <cellStyle name="Hyperlink" xfId="4974" builtinId="8" hidden="1"/>
    <cellStyle name="Hyperlink" xfId="4978" builtinId="8" hidden="1"/>
    <cellStyle name="Hyperlink" xfId="4982" builtinId="8" hidden="1"/>
    <cellStyle name="Hyperlink" xfId="4990" builtinId="8" hidden="1"/>
    <cellStyle name="Hyperlink" xfId="4994" builtinId="8" hidden="1"/>
    <cellStyle name="Hyperlink" xfId="4998" builtinId="8" hidden="1"/>
    <cellStyle name="Hyperlink" xfId="5006" builtinId="8" hidden="1"/>
    <cellStyle name="Hyperlink" xfId="4796" builtinId="8" hidden="1"/>
    <cellStyle name="Hyperlink" xfId="4798" builtinId="8" hidden="1"/>
    <cellStyle name="Hyperlink" xfId="4804" builtinId="8" hidden="1"/>
    <cellStyle name="Hyperlink" xfId="4812" builtinId="8" hidden="1"/>
    <cellStyle name="Hyperlink" xfId="4818" builtinId="8" hidden="1"/>
    <cellStyle name="Hyperlink" xfId="4820" builtinId="8" hidden="1"/>
    <cellStyle name="Hyperlink" xfId="4828" builtinId="8" hidden="1"/>
    <cellStyle name="Hyperlink" xfId="4834" builtinId="8" hidden="1"/>
    <cellStyle name="Hyperlink" xfId="4836" builtinId="8" hidden="1"/>
    <cellStyle name="Hyperlink" xfId="4844" builtinId="8" hidden="1"/>
    <cellStyle name="Hyperlink" xfId="4846" builtinId="8" hidden="1"/>
    <cellStyle name="Hyperlink" xfId="4854" builtinId="8" hidden="1"/>
    <cellStyle name="Hyperlink" xfId="4860" builtinId="8" hidden="1"/>
    <cellStyle name="Hyperlink" xfId="4756" builtinId="8" hidden="1"/>
    <cellStyle name="Hyperlink" xfId="4762" builtinId="8" hidden="1"/>
    <cellStyle name="Hyperlink" xfId="4770" builtinId="8" hidden="1"/>
    <cellStyle name="Hyperlink" xfId="4772" builtinId="8" hidden="1"/>
    <cellStyle name="Hyperlink" xfId="4780" builtinId="8" hidden="1"/>
    <cellStyle name="Hyperlink" xfId="4782" builtinId="8" hidden="1"/>
    <cellStyle name="Hyperlink" xfId="4786" builtinId="8" hidden="1"/>
    <cellStyle name="Hyperlink" xfId="4738" builtinId="8" hidden="1"/>
    <cellStyle name="Hyperlink" xfId="4748" builtinId="8" hidden="1"/>
    <cellStyle name="Hyperlink" xfId="4750" builtinId="8" hidden="1"/>
    <cellStyle name="Hyperlink" xfId="4732" builtinId="8" hidden="1"/>
    <cellStyle name="Hyperlink" xfId="4734" builtinId="8" hidden="1"/>
    <cellStyle name="Hyperlink" xfId="4722" builtinId="8" hidden="1"/>
    <cellStyle name="Hyperlink" xfId="6712" builtinId="8" hidden="1"/>
    <cellStyle name="Hyperlink" xfId="6714" builtinId="8" hidden="1"/>
    <cellStyle name="Hyperlink" xfId="6716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228314</xdr:colOff>
      <xdr:row>1</xdr:row>
      <xdr:rowOff>48926</xdr:rowOff>
    </xdr:from>
    <xdr:to>
      <xdr:col>5</xdr:col>
      <xdr:colOff>1114997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14" y="262971"/>
          <a:ext cx="2996630" cy="521864"/>
        </a:xfrm>
        <a:prstGeom prst="rect">
          <a:avLst/>
        </a:prstGeom>
      </xdr:spPr>
    </xdr:pic>
    <xdr:clientData/>
  </xdr:twoCellAnchor>
  <xdr:twoCellAnchor editAs="oneCell">
    <xdr:from>
      <xdr:col>6</xdr:col>
      <xdr:colOff>29535</xdr:colOff>
      <xdr:row>70</xdr:row>
      <xdr:rowOff>59070</xdr:rowOff>
    </xdr:from>
    <xdr:to>
      <xdr:col>12</xdr:col>
      <xdr:colOff>9319</xdr:colOff>
      <xdr:row>84</xdr:row>
      <xdr:rowOff>162898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9070" y="427355000"/>
          <a:ext cx="7185926" cy="2791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V7809"/>
  <sheetViews>
    <sheetView showGridLines="0" tabSelected="1" topLeftCell="D1" zoomScale="88" zoomScaleNormal="88" zoomScalePageLayoutView="88" workbookViewId="0">
      <selection activeCell="X14" sqref="X1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2" style="1" customWidth="1" collapsed="1"/>
    <col min="5" max="5" width="15.6640625" style="1" customWidth="1"/>
    <col min="6" max="6" width="18.5" style="1" customWidth="1"/>
    <col min="7" max="7" width="29.83203125" style="2" customWidth="1"/>
    <col min="8" max="8" width="37.83203125" style="2" customWidth="1"/>
    <col min="9" max="9" width="18.5" style="1" hidden="1" customWidth="1" outlineLevel="1" collapsed="1"/>
    <col min="10" max="10" width="8.6640625" style="3" customWidth="1" collapsed="1"/>
    <col min="11" max="11" width="8.6640625" style="4" customWidth="1"/>
    <col min="12" max="12" width="9.5" style="3" customWidth="1"/>
    <col min="13" max="13" width="6.83203125" style="5" customWidth="1"/>
    <col min="14" max="14" width="6.1640625" style="5" customWidth="1"/>
    <col min="15" max="15" width="5.83203125" style="5" customWidth="1"/>
    <col min="16" max="16" width="18.6640625" style="5" hidden="1" customWidth="1" outlineLevel="1"/>
    <col min="17" max="18" width="10" style="6" hidden="1" customWidth="1" outlineLevel="1"/>
    <col min="19" max="19" width="9" style="7" customWidth="1" collapsed="1"/>
    <col min="20" max="20" width="10.6640625" style="8" customWidth="1" collapsed="1"/>
    <col min="21" max="21" width="10.5" style="7" customWidth="1"/>
    <col min="22" max="22" width="10.6640625" style="8" customWidth="1" collapsed="1"/>
    <col min="23" max="23" width="25.33203125" style="2" hidden="1" customWidth="1" outlineLevel="1"/>
    <col min="24" max="24" width="7" style="9" customWidth="1" collapsed="1"/>
    <col min="25" max="25" width="10.33203125" style="46" customWidth="1"/>
    <col min="26" max="26" width="10.6640625" style="46" customWidth="1"/>
    <col min="27" max="27" width="5.33203125" style="10" customWidth="1"/>
    <col min="28" max="29" width="10.83203125" style="11" hidden="1" customWidth="1" outlineLevel="1"/>
    <col min="30" max="30" width="24.6640625" style="11" hidden="1" customWidth="1" outlineLevel="1"/>
    <col min="31" max="31" width="46.83203125" style="10" hidden="1" customWidth="1" outlineLevel="1"/>
    <col min="32" max="32" width="10.83203125" style="10" collapsed="1"/>
    <col min="33" max="74" width="10.83203125" style="10"/>
    <col min="75" max="16384" width="10.83203125" style="1"/>
  </cols>
  <sheetData>
    <row r="1" spans="1:74" ht="17" thickBot="1" x14ac:dyDescent="0.25">
      <c r="Y1" s="9"/>
      <c r="Z1" s="9"/>
    </row>
    <row r="2" spans="1:74" ht="29" customHeight="1" x14ac:dyDescent="0.2">
      <c r="G2" s="173" t="s">
        <v>28</v>
      </c>
      <c r="H2" s="12" t="s">
        <v>31</v>
      </c>
      <c r="I2" s="13"/>
      <c r="J2" s="183"/>
      <c r="K2" s="184"/>
      <c r="L2" s="184"/>
      <c r="M2" s="184"/>
      <c r="N2" s="184"/>
      <c r="O2" s="185"/>
      <c r="X2" s="180" t="s">
        <v>30</v>
      </c>
      <c r="Y2" s="181"/>
      <c r="Z2" s="182"/>
    </row>
    <row r="3" spans="1:74" ht="31" customHeight="1" thickBot="1" x14ac:dyDescent="0.25">
      <c r="G3" s="173"/>
      <c r="H3" s="14" t="s">
        <v>32</v>
      </c>
      <c r="I3" s="15"/>
      <c r="J3" s="189"/>
      <c r="K3" s="187"/>
      <c r="L3" s="187"/>
      <c r="M3" s="187"/>
      <c r="N3" s="187"/>
      <c r="O3" s="188"/>
      <c r="X3" s="16" t="s">
        <v>15</v>
      </c>
      <c r="Y3" s="17" t="s">
        <v>26</v>
      </c>
      <c r="Z3" s="18" t="s">
        <v>27</v>
      </c>
    </row>
    <row r="4" spans="1:74" ht="28" customHeight="1" x14ac:dyDescent="0.2">
      <c r="D4" s="199" t="s">
        <v>113</v>
      </c>
      <c r="G4" s="173" t="s">
        <v>29</v>
      </c>
      <c r="H4" s="19" t="s">
        <v>47</v>
      </c>
      <c r="I4" s="15"/>
      <c r="J4" s="186"/>
      <c r="K4" s="187"/>
      <c r="L4" s="187"/>
      <c r="M4" s="187"/>
      <c r="N4" s="187"/>
      <c r="O4" s="188"/>
      <c r="X4" s="193">
        <f>SUM(X14:X132)</f>
        <v>0</v>
      </c>
      <c r="Y4" s="195">
        <f>SUM(Y14:Y132)</f>
        <v>0</v>
      </c>
      <c r="Z4" s="197">
        <f>SUM(Z14:Z132)</f>
        <v>0</v>
      </c>
    </row>
    <row r="5" spans="1:74" ht="32" customHeight="1" thickBot="1" x14ac:dyDescent="0.25">
      <c r="D5" s="158" t="s">
        <v>114</v>
      </c>
      <c r="E5" s="159"/>
      <c r="G5" s="173"/>
      <c r="H5" s="20" t="s">
        <v>33</v>
      </c>
      <c r="I5" s="21"/>
      <c r="J5" s="190"/>
      <c r="K5" s="191"/>
      <c r="L5" s="191"/>
      <c r="M5" s="191"/>
      <c r="N5" s="191"/>
      <c r="O5" s="192"/>
      <c r="X5" s="194"/>
      <c r="Y5" s="196"/>
      <c r="Z5" s="198"/>
    </row>
    <row r="6" spans="1:74" ht="14" customHeight="1" x14ac:dyDescent="0.2">
      <c r="G6" s="22"/>
      <c r="H6" s="23"/>
      <c r="J6" s="24"/>
      <c r="W6" s="25"/>
      <c r="Y6" s="9"/>
      <c r="Z6" s="9"/>
    </row>
    <row r="7" spans="1:74" ht="20" hidden="1" customHeight="1" outlineLevel="1" x14ac:dyDescent="0.2">
      <c r="G7" s="22"/>
      <c r="H7" s="26" t="s">
        <v>38</v>
      </c>
      <c r="I7" s="27"/>
      <c r="J7" s="160"/>
      <c r="K7" s="160"/>
      <c r="L7" s="161"/>
      <c r="M7" s="162"/>
      <c r="N7" s="163"/>
      <c r="O7" s="164"/>
      <c r="W7" s="25"/>
      <c r="X7" s="176" t="s">
        <v>34</v>
      </c>
      <c r="Y7" s="177"/>
      <c r="Z7" s="28"/>
    </row>
    <row r="8" spans="1:74" ht="20" hidden="1" customHeight="1" outlineLevel="1" x14ac:dyDescent="0.2">
      <c r="G8" s="22"/>
      <c r="H8" s="29" t="s">
        <v>39</v>
      </c>
      <c r="I8" s="30"/>
      <c r="J8" s="165"/>
      <c r="K8" s="165"/>
      <c r="L8" s="166"/>
      <c r="M8" s="166"/>
      <c r="N8" s="167"/>
      <c r="O8" s="168"/>
      <c r="W8" s="25"/>
      <c r="X8" s="174" t="s">
        <v>36</v>
      </c>
      <c r="Y8" s="175"/>
      <c r="Z8" s="61">
        <f>Y4+Z7</f>
        <v>0</v>
      </c>
    </row>
    <row r="9" spans="1:74" ht="20" hidden="1" customHeight="1" outlineLevel="1" thickBot="1" x14ac:dyDescent="0.25">
      <c r="G9" s="22"/>
      <c r="H9" s="29" t="s">
        <v>40</v>
      </c>
      <c r="I9" s="30"/>
      <c r="J9" s="165"/>
      <c r="K9" s="165"/>
      <c r="L9" s="166"/>
      <c r="M9" s="166"/>
      <c r="N9" s="167"/>
      <c r="O9" s="168"/>
      <c r="W9" s="25"/>
      <c r="X9" s="174" t="s">
        <v>35</v>
      </c>
      <c r="Y9" s="175"/>
      <c r="Z9" s="31">
        <f>Z8*0.2</f>
        <v>0</v>
      </c>
    </row>
    <row r="10" spans="1:74" ht="20" hidden="1" customHeight="1" outlineLevel="1" thickBot="1" x14ac:dyDescent="0.25">
      <c r="G10" s="22"/>
      <c r="H10" s="32" t="s">
        <v>41</v>
      </c>
      <c r="I10" s="33"/>
      <c r="J10" s="169"/>
      <c r="K10" s="169"/>
      <c r="L10" s="170"/>
      <c r="M10" s="170"/>
      <c r="N10" s="171"/>
      <c r="O10" s="172"/>
      <c r="W10" s="25"/>
      <c r="X10" s="178" t="s">
        <v>37</v>
      </c>
      <c r="Y10" s="179"/>
      <c r="Z10" s="62">
        <f>Z9+Z8</f>
        <v>0</v>
      </c>
      <c r="AB10" s="34" t="s">
        <v>44</v>
      </c>
      <c r="AC10" s="35"/>
      <c r="AD10" s="36" t="s">
        <v>42</v>
      </c>
      <c r="AE10" s="37" t="s">
        <v>43</v>
      </c>
    </row>
    <row r="11" spans="1:74" ht="14" customHeight="1" collapsed="1" thickBot="1" x14ac:dyDescent="0.25">
      <c r="G11" s="22"/>
      <c r="H11" s="23"/>
      <c r="J11" s="24"/>
      <c r="W11" s="25"/>
      <c r="Y11" s="9"/>
      <c r="Z11" s="9"/>
    </row>
    <row r="12" spans="1:74" s="40" customFormat="1" ht="26.25" customHeight="1" x14ac:dyDescent="0.2">
      <c r="A12" s="52" t="s">
        <v>0</v>
      </c>
      <c r="B12" s="53"/>
      <c r="C12" s="54"/>
      <c r="D12" s="52" t="s">
        <v>1</v>
      </c>
      <c r="E12" s="53"/>
      <c r="F12" s="54"/>
      <c r="G12" s="55" t="s">
        <v>2</v>
      </c>
      <c r="H12" s="56"/>
      <c r="I12" s="56"/>
      <c r="J12" s="56"/>
      <c r="K12" s="56"/>
      <c r="L12" s="57"/>
      <c r="M12" s="200" t="s">
        <v>3</v>
      </c>
      <c r="N12" s="56"/>
      <c r="O12" s="57"/>
      <c r="P12" s="38"/>
      <c r="Q12" s="38"/>
      <c r="R12" s="38"/>
      <c r="S12" s="201" t="s">
        <v>24</v>
      </c>
      <c r="T12" s="202"/>
      <c r="U12" s="130" t="s">
        <v>204</v>
      </c>
      <c r="V12" s="131"/>
      <c r="W12" s="51" t="s">
        <v>23</v>
      </c>
      <c r="X12" s="58" t="s">
        <v>25</v>
      </c>
      <c r="Y12" s="59"/>
      <c r="Z12" s="60"/>
      <c r="AA12" s="39"/>
      <c r="AB12" s="47" t="s">
        <v>45</v>
      </c>
      <c r="AC12" s="48" t="s">
        <v>46</v>
      </c>
      <c r="AD12" s="49" t="s">
        <v>42</v>
      </c>
      <c r="AE12" s="50" t="s">
        <v>43</v>
      </c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</row>
    <row r="13" spans="1:74" s="10" customFormat="1" ht="47" customHeight="1" thickBot="1" x14ac:dyDescent="0.25">
      <c r="A13" s="41" t="s">
        <v>4</v>
      </c>
      <c r="B13" s="42" t="s">
        <v>5</v>
      </c>
      <c r="C13" s="43" t="s">
        <v>6</v>
      </c>
      <c r="D13" s="63" t="s">
        <v>7</v>
      </c>
      <c r="E13" s="64" t="s">
        <v>8</v>
      </c>
      <c r="F13" s="65" t="s">
        <v>9</v>
      </c>
      <c r="G13" s="66" t="s">
        <v>10</v>
      </c>
      <c r="H13" s="67" t="s">
        <v>11</v>
      </c>
      <c r="I13" s="64" t="s">
        <v>12</v>
      </c>
      <c r="J13" s="44" t="s">
        <v>13</v>
      </c>
      <c r="K13" s="68" t="s">
        <v>14</v>
      </c>
      <c r="L13" s="126" t="s">
        <v>205</v>
      </c>
      <c r="M13" s="69" t="s">
        <v>16</v>
      </c>
      <c r="N13" s="70" t="s">
        <v>17</v>
      </c>
      <c r="O13" s="71" t="s">
        <v>18</v>
      </c>
      <c r="P13" s="72" t="s">
        <v>19</v>
      </c>
      <c r="Q13" s="70" t="s">
        <v>20</v>
      </c>
      <c r="R13" s="72"/>
      <c r="S13" s="73" t="s">
        <v>22</v>
      </c>
      <c r="T13" s="74" t="s">
        <v>21</v>
      </c>
      <c r="U13" s="132" t="s">
        <v>22</v>
      </c>
      <c r="V13" s="133" t="s">
        <v>21</v>
      </c>
      <c r="W13" s="75"/>
      <c r="X13" s="76" t="s">
        <v>15</v>
      </c>
      <c r="Y13" s="77" t="s">
        <v>26</v>
      </c>
      <c r="Z13" s="78" t="s">
        <v>27</v>
      </c>
      <c r="AA13" s="79"/>
      <c r="AB13" s="80"/>
      <c r="AC13" s="81"/>
      <c r="AD13" s="82"/>
      <c r="AE13" s="83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</row>
    <row r="14" spans="1:74" ht="15.75" customHeight="1" x14ac:dyDescent="0.2">
      <c r="A14" s="105" t="s">
        <v>48</v>
      </c>
      <c r="B14" s="106" t="s">
        <v>49</v>
      </c>
      <c r="C14" s="107" t="s">
        <v>50</v>
      </c>
      <c r="D14" s="105" t="s">
        <v>75</v>
      </c>
      <c r="E14" s="106" t="s">
        <v>76</v>
      </c>
      <c r="F14" s="107"/>
      <c r="G14" s="108" t="s">
        <v>77</v>
      </c>
      <c r="H14" s="109" t="s">
        <v>206</v>
      </c>
      <c r="I14" s="118" t="s">
        <v>109</v>
      </c>
      <c r="J14" s="155">
        <v>2015</v>
      </c>
      <c r="K14" s="110">
        <v>3</v>
      </c>
      <c r="L14" s="45">
        <v>2</v>
      </c>
      <c r="M14" s="120" t="s">
        <v>121</v>
      </c>
      <c r="N14" s="116"/>
      <c r="O14" s="121"/>
      <c r="P14" s="122" t="s">
        <v>136</v>
      </c>
      <c r="Q14" s="123" t="s">
        <v>143</v>
      </c>
      <c r="R14" s="124" t="s">
        <v>199</v>
      </c>
      <c r="S14" s="125">
        <v>333.33333333333337</v>
      </c>
      <c r="T14" s="127">
        <v>400</v>
      </c>
      <c r="U14" s="134">
        <f>S14</f>
        <v>333.33333333333337</v>
      </c>
      <c r="V14" s="135">
        <f>T14</f>
        <v>400</v>
      </c>
      <c r="W14" s="84"/>
      <c r="X14" s="85"/>
      <c r="Y14" s="86">
        <f t="shared" ref="Y14:Y43" si="0">X14*S14</f>
        <v>0</v>
      </c>
      <c r="Z14" s="87">
        <f t="shared" ref="Z14:Z43" si="1">X14*T14</f>
        <v>0</v>
      </c>
      <c r="AA14" s="79"/>
      <c r="AB14" s="88"/>
      <c r="AC14" s="89"/>
      <c r="AD14" s="90"/>
      <c r="AE14" s="91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</row>
    <row r="15" spans="1:74" ht="15.75" customHeight="1" x14ac:dyDescent="0.2">
      <c r="A15" s="105" t="s">
        <v>48</v>
      </c>
      <c r="B15" s="106" t="s">
        <v>61</v>
      </c>
      <c r="C15" s="107" t="s">
        <v>50</v>
      </c>
      <c r="D15" s="105" t="s">
        <v>75</v>
      </c>
      <c r="E15" s="106" t="s">
        <v>111</v>
      </c>
      <c r="F15" s="107"/>
      <c r="G15" s="108" t="s">
        <v>112</v>
      </c>
      <c r="H15" s="109" t="s">
        <v>207</v>
      </c>
      <c r="I15" s="118" t="s">
        <v>119</v>
      </c>
      <c r="J15" s="155">
        <v>2012</v>
      </c>
      <c r="K15" s="110">
        <v>3</v>
      </c>
      <c r="L15" s="45">
        <v>1</v>
      </c>
      <c r="M15" s="120"/>
      <c r="N15" s="116"/>
      <c r="O15" s="121"/>
      <c r="P15" s="122" t="s">
        <v>163</v>
      </c>
      <c r="Q15" s="123" t="s">
        <v>194</v>
      </c>
      <c r="R15" s="124" t="s">
        <v>200</v>
      </c>
      <c r="S15" s="125">
        <v>165.83333333333334</v>
      </c>
      <c r="T15" s="127">
        <v>199</v>
      </c>
      <c r="U15" s="134">
        <f t="shared" ref="U15:U17" si="2">S15</f>
        <v>165.83333333333334</v>
      </c>
      <c r="V15" s="135">
        <f t="shared" ref="V15:V17" si="3">T15</f>
        <v>199</v>
      </c>
      <c r="W15" s="84"/>
      <c r="X15" s="85"/>
      <c r="Y15" s="86">
        <f t="shared" si="0"/>
        <v>0</v>
      </c>
      <c r="Z15" s="87">
        <f t="shared" si="1"/>
        <v>0</v>
      </c>
      <c r="AA15" s="79"/>
      <c r="AB15" s="88"/>
      <c r="AC15" s="89"/>
      <c r="AD15" s="90"/>
      <c r="AE15" s="91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</row>
    <row r="16" spans="1:74" ht="15.75" customHeight="1" x14ac:dyDescent="0.2">
      <c r="A16" s="105" t="s">
        <v>48</v>
      </c>
      <c r="B16" s="106" t="s">
        <v>49</v>
      </c>
      <c r="C16" s="107" t="s">
        <v>50</v>
      </c>
      <c r="D16" s="105" t="s">
        <v>54</v>
      </c>
      <c r="E16" s="106" t="s">
        <v>55</v>
      </c>
      <c r="F16" s="107" t="s">
        <v>85</v>
      </c>
      <c r="G16" s="108" t="s">
        <v>86</v>
      </c>
      <c r="H16" s="109" t="s">
        <v>208</v>
      </c>
      <c r="I16" s="118" t="s">
        <v>115</v>
      </c>
      <c r="J16" s="155">
        <v>2005</v>
      </c>
      <c r="K16" s="110">
        <v>1.5</v>
      </c>
      <c r="L16" s="45">
        <v>1</v>
      </c>
      <c r="M16" s="120" t="s">
        <v>121</v>
      </c>
      <c r="N16" s="116"/>
      <c r="O16" s="121"/>
      <c r="P16" s="122" t="s">
        <v>136</v>
      </c>
      <c r="Q16" s="123" t="s">
        <v>150</v>
      </c>
      <c r="R16" s="124" t="s">
        <v>200</v>
      </c>
      <c r="S16" s="125">
        <v>1499.1666666666667</v>
      </c>
      <c r="T16" s="127">
        <v>1799</v>
      </c>
      <c r="U16" s="134">
        <f t="shared" si="2"/>
        <v>1499.1666666666667</v>
      </c>
      <c r="V16" s="135">
        <f>T16</f>
        <v>1799</v>
      </c>
      <c r="W16" s="84"/>
      <c r="X16" s="85"/>
      <c r="Y16" s="86">
        <f t="shared" si="0"/>
        <v>0</v>
      </c>
      <c r="Z16" s="87">
        <f t="shared" si="1"/>
        <v>0</v>
      </c>
      <c r="AA16" s="79"/>
      <c r="AB16" s="88"/>
      <c r="AC16" s="89"/>
      <c r="AD16" s="90"/>
      <c r="AE16" s="91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</row>
    <row r="17" spans="1:44" ht="15.75" customHeight="1" x14ac:dyDescent="0.2">
      <c r="A17" s="105" t="s">
        <v>48</v>
      </c>
      <c r="B17" s="106" t="s">
        <v>49</v>
      </c>
      <c r="C17" s="107" t="s">
        <v>50</v>
      </c>
      <c r="D17" s="105" t="s">
        <v>54</v>
      </c>
      <c r="E17" s="106" t="s">
        <v>55</v>
      </c>
      <c r="F17" s="111" t="s">
        <v>81</v>
      </c>
      <c r="G17" s="108" t="s">
        <v>82</v>
      </c>
      <c r="H17" s="109" t="s">
        <v>209</v>
      </c>
      <c r="I17" s="118" t="s">
        <v>115</v>
      </c>
      <c r="J17" s="155">
        <v>2005</v>
      </c>
      <c r="K17" s="110">
        <v>1.5</v>
      </c>
      <c r="L17" s="45">
        <v>1</v>
      </c>
      <c r="M17" s="120" t="s">
        <v>121</v>
      </c>
      <c r="N17" s="116"/>
      <c r="O17" s="121"/>
      <c r="P17" s="122" t="s">
        <v>136</v>
      </c>
      <c r="Q17" s="123" t="s">
        <v>147</v>
      </c>
      <c r="R17" s="124" t="s">
        <v>200</v>
      </c>
      <c r="S17" s="125">
        <v>1499.1666666666667</v>
      </c>
      <c r="T17" s="127">
        <v>1799</v>
      </c>
      <c r="U17" s="134">
        <f t="shared" si="2"/>
        <v>1499.1666666666667</v>
      </c>
      <c r="V17" s="135">
        <f t="shared" si="3"/>
        <v>1799</v>
      </c>
      <c r="W17" s="84"/>
      <c r="X17" s="85"/>
      <c r="Y17" s="86">
        <f t="shared" si="0"/>
        <v>0</v>
      </c>
      <c r="Z17" s="87">
        <f t="shared" si="1"/>
        <v>0</v>
      </c>
      <c r="AA17" s="79"/>
      <c r="AB17" s="88"/>
      <c r="AC17" s="89"/>
      <c r="AD17" s="90"/>
      <c r="AE17" s="91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</row>
    <row r="18" spans="1:44" ht="15.75" customHeight="1" x14ac:dyDescent="0.2">
      <c r="A18" s="105" t="s">
        <v>48</v>
      </c>
      <c r="B18" s="106" t="s">
        <v>49</v>
      </c>
      <c r="C18" s="107" t="s">
        <v>50</v>
      </c>
      <c r="D18" s="105" t="s">
        <v>54</v>
      </c>
      <c r="E18" s="106" t="s">
        <v>55</v>
      </c>
      <c r="F18" s="107" t="s">
        <v>81</v>
      </c>
      <c r="G18" s="108" t="s">
        <v>201</v>
      </c>
      <c r="H18" s="109" t="s">
        <v>210</v>
      </c>
      <c r="I18" s="118" t="s">
        <v>115</v>
      </c>
      <c r="J18" s="155">
        <v>2005</v>
      </c>
      <c r="K18" s="110">
        <v>0.75</v>
      </c>
      <c r="L18" s="45">
        <v>1</v>
      </c>
      <c r="M18" s="120" t="s">
        <v>121</v>
      </c>
      <c r="N18" s="116"/>
      <c r="O18" s="121"/>
      <c r="P18" s="122" t="s">
        <v>202</v>
      </c>
      <c r="Q18" s="123" t="s">
        <v>240</v>
      </c>
      <c r="R18" s="124" t="s">
        <v>199</v>
      </c>
      <c r="S18" s="125">
        <v>200</v>
      </c>
      <c r="T18" s="127">
        <v>240</v>
      </c>
      <c r="U18" s="134">
        <f>S18*12</f>
        <v>2400</v>
      </c>
      <c r="V18" s="135">
        <f>T18*12</f>
        <v>2880</v>
      </c>
      <c r="W18" s="84"/>
      <c r="X18" s="85"/>
      <c r="Y18" s="86">
        <f t="shared" si="0"/>
        <v>0</v>
      </c>
      <c r="Z18" s="87">
        <f t="shared" si="1"/>
        <v>0</v>
      </c>
      <c r="AA18" s="79"/>
      <c r="AB18" s="88"/>
      <c r="AC18" s="89"/>
      <c r="AD18" s="90"/>
      <c r="AE18" s="91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</row>
    <row r="19" spans="1:44" ht="15.75" customHeight="1" x14ac:dyDescent="0.2">
      <c r="A19" s="105" t="s">
        <v>48</v>
      </c>
      <c r="B19" s="106" t="s">
        <v>49</v>
      </c>
      <c r="C19" s="107" t="s">
        <v>50</v>
      </c>
      <c r="D19" s="105" t="s">
        <v>54</v>
      </c>
      <c r="E19" s="106" t="s">
        <v>55</v>
      </c>
      <c r="F19" s="107" t="s">
        <v>73</v>
      </c>
      <c r="G19" s="108" t="s">
        <v>80</v>
      </c>
      <c r="H19" s="109" t="s">
        <v>211</v>
      </c>
      <c r="I19" s="118" t="s">
        <v>115</v>
      </c>
      <c r="J19" s="155">
        <v>2005</v>
      </c>
      <c r="K19" s="110">
        <v>1.5</v>
      </c>
      <c r="L19" s="45">
        <v>1</v>
      </c>
      <c r="M19" s="120" t="s">
        <v>121</v>
      </c>
      <c r="N19" s="116"/>
      <c r="O19" s="121"/>
      <c r="P19" s="122" t="s">
        <v>136</v>
      </c>
      <c r="Q19" s="123" t="s">
        <v>146</v>
      </c>
      <c r="R19" s="124" t="s">
        <v>200</v>
      </c>
      <c r="S19" s="125">
        <v>665.83333333333337</v>
      </c>
      <c r="T19" s="127">
        <v>799</v>
      </c>
      <c r="U19" s="134">
        <f>S19</f>
        <v>665.83333333333337</v>
      </c>
      <c r="V19" s="135">
        <f>T19</f>
        <v>799</v>
      </c>
      <c r="W19" s="84"/>
      <c r="X19" s="85"/>
      <c r="Y19" s="86">
        <f t="shared" si="0"/>
        <v>0</v>
      </c>
      <c r="Z19" s="87">
        <f t="shared" si="1"/>
        <v>0</v>
      </c>
      <c r="AA19" s="79"/>
      <c r="AB19" s="88"/>
      <c r="AC19" s="89"/>
      <c r="AD19" s="90"/>
      <c r="AE19" s="91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</row>
    <row r="20" spans="1:44" ht="15.75" customHeight="1" x14ac:dyDescent="0.2">
      <c r="A20" s="105" t="s">
        <v>48</v>
      </c>
      <c r="B20" s="106" t="s">
        <v>49</v>
      </c>
      <c r="C20" s="107" t="s">
        <v>50</v>
      </c>
      <c r="D20" s="105" t="s">
        <v>54</v>
      </c>
      <c r="E20" s="106" t="s">
        <v>55</v>
      </c>
      <c r="F20" s="107" t="s">
        <v>73</v>
      </c>
      <c r="G20" s="108" t="s">
        <v>74</v>
      </c>
      <c r="H20" s="109" t="s">
        <v>212</v>
      </c>
      <c r="I20" s="118" t="s">
        <v>115</v>
      </c>
      <c r="J20" s="155">
        <v>2010</v>
      </c>
      <c r="K20" s="110">
        <v>0.75</v>
      </c>
      <c r="L20" s="45">
        <v>1</v>
      </c>
      <c r="M20" s="120"/>
      <c r="N20" s="116"/>
      <c r="O20" s="121"/>
      <c r="P20" s="122" t="s">
        <v>141</v>
      </c>
      <c r="Q20" s="123" t="s">
        <v>142</v>
      </c>
      <c r="R20" s="124" t="s">
        <v>199</v>
      </c>
      <c r="S20" s="125">
        <v>357.5</v>
      </c>
      <c r="T20" s="127">
        <v>429</v>
      </c>
      <c r="U20" s="134">
        <f>S20*6</f>
        <v>2145</v>
      </c>
      <c r="V20" s="135">
        <f>T20*6</f>
        <v>2574</v>
      </c>
      <c r="W20" s="84"/>
      <c r="X20" s="85"/>
      <c r="Y20" s="86">
        <f t="shared" si="0"/>
        <v>0</v>
      </c>
      <c r="Z20" s="87">
        <f t="shared" si="1"/>
        <v>0</v>
      </c>
      <c r="AA20" s="79"/>
      <c r="AB20" s="88"/>
      <c r="AC20" s="89"/>
      <c r="AD20" s="90"/>
      <c r="AE20" s="91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</row>
    <row r="21" spans="1:44" ht="15.75" customHeight="1" x14ac:dyDescent="0.2">
      <c r="A21" s="105" t="s">
        <v>48</v>
      </c>
      <c r="B21" s="106" t="s">
        <v>49</v>
      </c>
      <c r="C21" s="107" t="s">
        <v>50</v>
      </c>
      <c r="D21" s="105" t="s">
        <v>54</v>
      </c>
      <c r="E21" s="106" t="s">
        <v>55</v>
      </c>
      <c r="F21" s="107" t="s">
        <v>73</v>
      </c>
      <c r="G21" s="108" t="s">
        <v>84</v>
      </c>
      <c r="H21" s="109" t="s">
        <v>213</v>
      </c>
      <c r="I21" s="118" t="s">
        <v>115</v>
      </c>
      <c r="J21" s="155">
        <v>2010</v>
      </c>
      <c r="K21" s="110">
        <v>0.75</v>
      </c>
      <c r="L21" s="45">
        <v>2</v>
      </c>
      <c r="M21" s="120"/>
      <c r="N21" s="116"/>
      <c r="O21" s="121"/>
      <c r="P21" s="122" t="s">
        <v>141</v>
      </c>
      <c r="Q21" s="123" t="s">
        <v>149</v>
      </c>
      <c r="R21" s="124" t="s">
        <v>199</v>
      </c>
      <c r="S21" s="125">
        <v>282.5</v>
      </c>
      <c r="T21" s="127">
        <v>339</v>
      </c>
      <c r="U21" s="134">
        <f t="shared" ref="U21:U22" si="4">S21*6</f>
        <v>1695</v>
      </c>
      <c r="V21" s="135">
        <f t="shared" ref="V21:V22" si="5">T21*6</f>
        <v>2034</v>
      </c>
      <c r="W21" s="84"/>
      <c r="X21" s="85"/>
      <c r="Y21" s="86">
        <f t="shared" si="0"/>
        <v>0</v>
      </c>
      <c r="Z21" s="87">
        <f t="shared" si="1"/>
        <v>0</v>
      </c>
      <c r="AA21" s="79"/>
      <c r="AB21" s="88"/>
      <c r="AC21" s="89"/>
      <c r="AD21" s="90"/>
      <c r="AE21" s="91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</row>
    <row r="22" spans="1:44" ht="15.75" customHeight="1" x14ac:dyDescent="0.2">
      <c r="A22" s="105" t="s">
        <v>48</v>
      </c>
      <c r="B22" s="106" t="s">
        <v>49</v>
      </c>
      <c r="C22" s="107" t="s">
        <v>50</v>
      </c>
      <c r="D22" s="105" t="s">
        <v>54</v>
      </c>
      <c r="E22" s="106" t="s">
        <v>55</v>
      </c>
      <c r="F22" s="107" t="s">
        <v>73</v>
      </c>
      <c r="G22" s="108" t="s">
        <v>83</v>
      </c>
      <c r="H22" s="109" t="s">
        <v>214</v>
      </c>
      <c r="I22" s="118" t="s">
        <v>115</v>
      </c>
      <c r="J22" s="155">
        <v>2009</v>
      </c>
      <c r="K22" s="110">
        <v>0.75</v>
      </c>
      <c r="L22" s="45">
        <v>2</v>
      </c>
      <c r="M22" s="120"/>
      <c r="N22" s="116"/>
      <c r="O22" s="121"/>
      <c r="P22" s="122" t="s">
        <v>141</v>
      </c>
      <c r="Q22" s="123" t="s">
        <v>148</v>
      </c>
      <c r="R22" s="124" t="s">
        <v>199</v>
      </c>
      <c r="S22" s="125">
        <v>282.5</v>
      </c>
      <c r="T22" s="127">
        <v>339</v>
      </c>
      <c r="U22" s="134">
        <f t="shared" si="4"/>
        <v>1695</v>
      </c>
      <c r="V22" s="135">
        <f t="shared" si="5"/>
        <v>2034</v>
      </c>
      <c r="W22" s="84"/>
      <c r="X22" s="85"/>
      <c r="Y22" s="86">
        <f t="shared" si="0"/>
        <v>0</v>
      </c>
      <c r="Z22" s="87">
        <f t="shared" si="1"/>
        <v>0</v>
      </c>
      <c r="AA22" s="79"/>
      <c r="AB22" s="88"/>
      <c r="AC22" s="89"/>
      <c r="AD22" s="90"/>
      <c r="AE22" s="91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</row>
    <row r="23" spans="1:44" ht="15.75" customHeight="1" x14ac:dyDescent="0.2">
      <c r="A23" s="105" t="s">
        <v>48</v>
      </c>
      <c r="B23" s="106" t="s">
        <v>49</v>
      </c>
      <c r="C23" s="107" t="s">
        <v>50</v>
      </c>
      <c r="D23" s="105" t="s">
        <v>54</v>
      </c>
      <c r="E23" s="106" t="s">
        <v>55</v>
      </c>
      <c r="F23" s="107" t="s">
        <v>69</v>
      </c>
      <c r="G23" s="108" t="s">
        <v>70</v>
      </c>
      <c r="H23" s="109" t="s">
        <v>215</v>
      </c>
      <c r="I23" s="118" t="s">
        <v>115</v>
      </c>
      <c r="J23" s="155">
        <v>2009</v>
      </c>
      <c r="K23" s="110">
        <v>1.5</v>
      </c>
      <c r="L23" s="45">
        <v>1</v>
      </c>
      <c r="M23" s="120" t="s">
        <v>121</v>
      </c>
      <c r="N23" s="116"/>
      <c r="O23" s="121"/>
      <c r="P23" s="122" t="s">
        <v>136</v>
      </c>
      <c r="Q23" s="123" t="s">
        <v>137</v>
      </c>
      <c r="R23" s="124" t="s">
        <v>200</v>
      </c>
      <c r="S23" s="125">
        <v>565.83333333333337</v>
      </c>
      <c r="T23" s="127">
        <v>679</v>
      </c>
      <c r="U23" s="134">
        <f>S23</f>
        <v>565.83333333333337</v>
      </c>
      <c r="V23" s="135">
        <f>T23</f>
        <v>679</v>
      </c>
      <c r="W23" s="84"/>
      <c r="X23" s="85"/>
      <c r="Y23" s="86">
        <f t="shared" si="0"/>
        <v>0</v>
      </c>
      <c r="Z23" s="87">
        <f t="shared" si="1"/>
        <v>0</v>
      </c>
      <c r="AA23" s="79"/>
      <c r="AB23" s="88"/>
      <c r="AC23" s="89"/>
      <c r="AD23" s="90"/>
      <c r="AE23" s="91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</row>
    <row r="24" spans="1:44" ht="15.75" customHeight="1" x14ac:dyDescent="0.2">
      <c r="A24" s="105" t="s">
        <v>48</v>
      </c>
      <c r="B24" s="106" t="s">
        <v>49</v>
      </c>
      <c r="C24" s="107" t="s">
        <v>50</v>
      </c>
      <c r="D24" s="105" t="s">
        <v>54</v>
      </c>
      <c r="E24" s="106" t="s">
        <v>55</v>
      </c>
      <c r="F24" s="107" t="s">
        <v>56</v>
      </c>
      <c r="G24" s="108" t="s">
        <v>57</v>
      </c>
      <c r="H24" s="109" t="s">
        <v>216</v>
      </c>
      <c r="I24" s="118" t="s">
        <v>115</v>
      </c>
      <c r="J24" s="155">
        <v>2008</v>
      </c>
      <c r="K24" s="110">
        <v>0.75</v>
      </c>
      <c r="L24" s="45">
        <v>1</v>
      </c>
      <c r="M24" s="120"/>
      <c r="N24" s="116"/>
      <c r="O24" s="121"/>
      <c r="P24" s="122" t="s">
        <v>126</v>
      </c>
      <c r="Q24" s="123" t="s">
        <v>127</v>
      </c>
      <c r="R24" s="124" t="s">
        <v>199</v>
      </c>
      <c r="S24" s="125">
        <v>624.16666666666674</v>
      </c>
      <c r="T24" s="127">
        <v>749</v>
      </c>
      <c r="U24" s="134">
        <f>S24*3</f>
        <v>1872.5000000000002</v>
      </c>
      <c r="V24" s="135">
        <f>T24*3</f>
        <v>2247</v>
      </c>
      <c r="W24" s="84"/>
      <c r="X24" s="85"/>
      <c r="Y24" s="86">
        <f t="shared" si="0"/>
        <v>0</v>
      </c>
      <c r="Z24" s="87">
        <f t="shared" si="1"/>
        <v>0</v>
      </c>
      <c r="AA24" s="79"/>
      <c r="AB24" s="88"/>
      <c r="AC24" s="89"/>
      <c r="AD24" s="90"/>
      <c r="AE24" s="91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</row>
    <row r="25" spans="1:44" ht="15.75" customHeight="1" x14ac:dyDescent="0.2">
      <c r="A25" s="105" t="s">
        <v>48</v>
      </c>
      <c r="B25" s="106" t="s">
        <v>49</v>
      </c>
      <c r="C25" s="107" t="s">
        <v>50</v>
      </c>
      <c r="D25" s="105" t="s">
        <v>54</v>
      </c>
      <c r="E25" s="106" t="s">
        <v>55</v>
      </c>
      <c r="F25" s="107" t="s">
        <v>91</v>
      </c>
      <c r="G25" s="108" t="s">
        <v>92</v>
      </c>
      <c r="H25" s="109" t="s">
        <v>217</v>
      </c>
      <c r="I25" s="118" t="s">
        <v>115</v>
      </c>
      <c r="J25" s="155">
        <v>2005</v>
      </c>
      <c r="K25" s="110">
        <v>0.75</v>
      </c>
      <c r="L25" s="45">
        <v>2</v>
      </c>
      <c r="M25" s="120"/>
      <c r="N25" s="116"/>
      <c r="O25" s="121"/>
      <c r="P25" s="122" t="s">
        <v>155</v>
      </c>
      <c r="Q25" s="123" t="s">
        <v>156</v>
      </c>
      <c r="R25" s="124" t="s">
        <v>199</v>
      </c>
      <c r="S25" s="125">
        <v>154.16666666666669</v>
      </c>
      <c r="T25" s="127">
        <v>185</v>
      </c>
      <c r="U25" s="134">
        <f>S25*12</f>
        <v>1850.0000000000002</v>
      </c>
      <c r="V25" s="135">
        <f>T25*12</f>
        <v>2220</v>
      </c>
      <c r="W25" s="84"/>
      <c r="X25" s="85"/>
      <c r="Y25" s="86">
        <f t="shared" si="0"/>
        <v>0</v>
      </c>
      <c r="Z25" s="87">
        <f t="shared" si="1"/>
        <v>0</v>
      </c>
      <c r="AA25" s="79"/>
      <c r="AB25" s="88"/>
      <c r="AC25" s="89"/>
      <c r="AD25" s="90"/>
      <c r="AE25" s="91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spans="1:44" ht="15.75" customHeight="1" x14ac:dyDescent="0.2">
      <c r="A26" s="105" t="s">
        <v>48</v>
      </c>
      <c r="B26" s="106" t="s">
        <v>49</v>
      </c>
      <c r="C26" s="107" t="s">
        <v>50</v>
      </c>
      <c r="D26" s="105" t="s">
        <v>54</v>
      </c>
      <c r="E26" s="106" t="s">
        <v>78</v>
      </c>
      <c r="F26" s="107"/>
      <c r="G26" s="108" t="s">
        <v>79</v>
      </c>
      <c r="H26" s="109" t="s">
        <v>218</v>
      </c>
      <c r="I26" s="118" t="s">
        <v>109</v>
      </c>
      <c r="J26" s="155">
        <v>2012</v>
      </c>
      <c r="K26" s="110">
        <v>0.75</v>
      </c>
      <c r="L26" s="45">
        <v>4</v>
      </c>
      <c r="M26" s="120"/>
      <c r="N26" s="116"/>
      <c r="O26" s="121"/>
      <c r="P26" s="122" t="s">
        <v>144</v>
      </c>
      <c r="Q26" s="123" t="s">
        <v>145</v>
      </c>
      <c r="R26" s="124" t="s">
        <v>199</v>
      </c>
      <c r="S26" s="125">
        <v>318.33333333333337</v>
      </c>
      <c r="T26" s="127">
        <v>382</v>
      </c>
      <c r="U26" s="134">
        <f t="shared" ref="U26:U27" si="6">S26*6</f>
        <v>1910.0000000000002</v>
      </c>
      <c r="V26" s="135">
        <f t="shared" ref="V26:V27" si="7">T26*6</f>
        <v>2292</v>
      </c>
      <c r="W26" s="84"/>
      <c r="X26" s="85"/>
      <c r="Y26" s="86">
        <f t="shared" si="0"/>
        <v>0</v>
      </c>
      <c r="Z26" s="87">
        <f t="shared" si="1"/>
        <v>0</v>
      </c>
      <c r="AA26" s="79"/>
      <c r="AB26" s="88"/>
      <c r="AC26" s="89"/>
      <c r="AD26" s="90"/>
      <c r="AE26" s="91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</row>
    <row r="27" spans="1:44" ht="15.75" customHeight="1" x14ac:dyDescent="0.2">
      <c r="A27" s="105" t="s">
        <v>48</v>
      </c>
      <c r="B27" s="106" t="s">
        <v>49</v>
      </c>
      <c r="C27" s="107" t="s">
        <v>50</v>
      </c>
      <c r="D27" s="105" t="s">
        <v>54</v>
      </c>
      <c r="E27" s="106" t="s">
        <v>78</v>
      </c>
      <c r="F27" s="107"/>
      <c r="G27" s="108" t="s">
        <v>79</v>
      </c>
      <c r="H27" s="109" t="s">
        <v>219</v>
      </c>
      <c r="I27" s="118" t="s">
        <v>109</v>
      </c>
      <c r="J27" s="155">
        <v>2012</v>
      </c>
      <c r="K27" s="110">
        <v>0.75</v>
      </c>
      <c r="L27" s="45">
        <v>1</v>
      </c>
      <c r="M27" s="120"/>
      <c r="N27" s="116"/>
      <c r="O27" s="121"/>
      <c r="P27" s="122" t="s">
        <v>144</v>
      </c>
      <c r="Q27" s="123" t="s">
        <v>203</v>
      </c>
      <c r="R27" s="124" t="s">
        <v>199</v>
      </c>
      <c r="S27" s="125">
        <v>294.16666666666669</v>
      </c>
      <c r="T27" s="127">
        <v>353</v>
      </c>
      <c r="U27" s="134">
        <f t="shared" si="6"/>
        <v>1765</v>
      </c>
      <c r="V27" s="135">
        <f t="shared" si="7"/>
        <v>2118</v>
      </c>
      <c r="W27" s="84"/>
      <c r="X27" s="85"/>
      <c r="Y27" s="86">
        <f t="shared" si="0"/>
        <v>0</v>
      </c>
      <c r="Z27" s="87">
        <f t="shared" si="1"/>
        <v>0</v>
      </c>
      <c r="AA27" s="79"/>
      <c r="AB27" s="88"/>
      <c r="AC27" s="89"/>
      <c r="AD27" s="90"/>
      <c r="AE27" s="91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</row>
    <row r="28" spans="1:44" ht="15.75" customHeight="1" x14ac:dyDescent="0.2">
      <c r="A28" s="105" t="s">
        <v>48</v>
      </c>
      <c r="B28" s="106" t="s">
        <v>49</v>
      </c>
      <c r="C28" s="107" t="s">
        <v>50</v>
      </c>
      <c r="D28" s="105" t="s">
        <v>54</v>
      </c>
      <c r="E28" s="106" t="s">
        <v>58</v>
      </c>
      <c r="F28" s="107" t="s">
        <v>87</v>
      </c>
      <c r="G28" s="108" t="s">
        <v>88</v>
      </c>
      <c r="H28" s="109" t="s">
        <v>220</v>
      </c>
      <c r="I28" s="118" t="s">
        <v>117</v>
      </c>
      <c r="J28" s="155">
        <v>2006</v>
      </c>
      <c r="K28" s="110">
        <v>3</v>
      </c>
      <c r="L28" s="45">
        <v>3</v>
      </c>
      <c r="M28" s="120" t="s">
        <v>121</v>
      </c>
      <c r="N28" s="116"/>
      <c r="O28" s="121"/>
      <c r="P28" s="122" t="s">
        <v>136</v>
      </c>
      <c r="Q28" s="123" t="s">
        <v>152</v>
      </c>
      <c r="R28" s="124" t="s">
        <v>200</v>
      </c>
      <c r="S28" s="125">
        <v>374.16666666666669</v>
      </c>
      <c r="T28" s="127">
        <v>449</v>
      </c>
      <c r="U28" s="134">
        <f>S28</f>
        <v>374.16666666666669</v>
      </c>
      <c r="V28" s="135">
        <f>T28</f>
        <v>449</v>
      </c>
      <c r="W28" s="84"/>
      <c r="X28" s="85"/>
      <c r="Y28" s="86">
        <f t="shared" si="0"/>
        <v>0</v>
      </c>
      <c r="Z28" s="87">
        <f t="shared" si="1"/>
        <v>0</v>
      </c>
      <c r="AA28" s="79"/>
      <c r="AB28" s="88"/>
      <c r="AC28" s="89"/>
      <c r="AD28" s="90"/>
      <c r="AE28" s="91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</row>
    <row r="29" spans="1:44" ht="15.75" customHeight="1" x14ac:dyDescent="0.2">
      <c r="A29" s="105" t="s">
        <v>48</v>
      </c>
      <c r="B29" s="106" t="s">
        <v>49</v>
      </c>
      <c r="C29" s="107" t="s">
        <v>50</v>
      </c>
      <c r="D29" s="105" t="s">
        <v>54</v>
      </c>
      <c r="E29" s="106" t="s">
        <v>58</v>
      </c>
      <c r="F29" s="107" t="s">
        <v>59</v>
      </c>
      <c r="G29" s="108" t="s">
        <v>60</v>
      </c>
      <c r="H29" s="109" t="s">
        <v>221</v>
      </c>
      <c r="I29" s="118" t="s">
        <v>116</v>
      </c>
      <c r="J29" s="155">
        <v>2013</v>
      </c>
      <c r="K29" s="110">
        <v>0.75</v>
      </c>
      <c r="L29" s="45">
        <v>1</v>
      </c>
      <c r="M29" s="120" t="s">
        <v>121</v>
      </c>
      <c r="N29" s="116"/>
      <c r="O29" s="121"/>
      <c r="P29" s="122" t="s">
        <v>128</v>
      </c>
      <c r="Q29" s="123" t="s">
        <v>151</v>
      </c>
      <c r="R29" s="124" t="s">
        <v>199</v>
      </c>
      <c r="S29" s="125">
        <v>224.16666666666669</v>
      </c>
      <c r="T29" s="127">
        <v>269</v>
      </c>
      <c r="U29" s="134">
        <f>S29*12</f>
        <v>2690</v>
      </c>
      <c r="V29" s="135">
        <f>T29*12</f>
        <v>3228</v>
      </c>
      <c r="W29" s="84"/>
      <c r="X29" s="85"/>
      <c r="Y29" s="86">
        <f t="shared" si="0"/>
        <v>0</v>
      </c>
      <c r="Z29" s="87">
        <f t="shared" si="1"/>
        <v>0</v>
      </c>
      <c r="AA29" s="79"/>
      <c r="AB29" s="88"/>
      <c r="AC29" s="89"/>
      <c r="AD29" s="90"/>
      <c r="AE29" s="91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</row>
    <row r="30" spans="1:44" ht="15.75" customHeight="1" x14ac:dyDescent="0.2">
      <c r="A30" s="105" t="s">
        <v>48</v>
      </c>
      <c r="B30" s="106" t="s">
        <v>49</v>
      </c>
      <c r="C30" s="107" t="s">
        <v>50</v>
      </c>
      <c r="D30" s="105" t="s">
        <v>54</v>
      </c>
      <c r="E30" s="106" t="s">
        <v>58</v>
      </c>
      <c r="F30" s="111" t="s">
        <v>59</v>
      </c>
      <c r="G30" s="108" t="s">
        <v>60</v>
      </c>
      <c r="H30" s="109" t="s">
        <v>222</v>
      </c>
      <c r="I30" s="118" t="s">
        <v>116</v>
      </c>
      <c r="J30" s="155">
        <v>2014</v>
      </c>
      <c r="K30" s="110">
        <v>0.75</v>
      </c>
      <c r="L30" s="45">
        <v>5</v>
      </c>
      <c r="M30" s="120" t="s">
        <v>121</v>
      </c>
      <c r="N30" s="116"/>
      <c r="O30" s="121"/>
      <c r="P30" s="122" t="s">
        <v>203</v>
      </c>
      <c r="Q30" s="123" t="s">
        <v>203</v>
      </c>
      <c r="R30" s="124" t="s">
        <v>199</v>
      </c>
      <c r="S30" s="125">
        <v>232.5</v>
      </c>
      <c r="T30" s="127">
        <v>279</v>
      </c>
      <c r="U30" s="134">
        <f t="shared" ref="U30" si="8">S30*6</f>
        <v>1395</v>
      </c>
      <c r="V30" s="135">
        <f t="shared" ref="V30" si="9">T30*6</f>
        <v>1674</v>
      </c>
      <c r="W30" s="84"/>
      <c r="X30" s="85"/>
      <c r="Y30" s="86">
        <f t="shared" si="0"/>
        <v>0</v>
      </c>
      <c r="Z30" s="87">
        <f t="shared" si="1"/>
        <v>0</v>
      </c>
      <c r="AA30" s="79"/>
      <c r="AB30" s="88"/>
      <c r="AC30" s="89"/>
      <c r="AD30" s="90"/>
      <c r="AE30" s="91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</row>
    <row r="31" spans="1:44" ht="15.75" customHeight="1" x14ac:dyDescent="0.2">
      <c r="A31" s="105" t="s">
        <v>48</v>
      </c>
      <c r="B31" s="106" t="s">
        <v>49</v>
      </c>
      <c r="C31" s="107" t="s">
        <v>50</v>
      </c>
      <c r="D31" s="105" t="s">
        <v>54</v>
      </c>
      <c r="E31" s="106" t="s">
        <v>58</v>
      </c>
      <c r="F31" s="107" t="s">
        <v>59</v>
      </c>
      <c r="G31" s="108" t="s">
        <v>60</v>
      </c>
      <c r="H31" s="109" t="s">
        <v>223</v>
      </c>
      <c r="I31" s="118" t="s">
        <v>116</v>
      </c>
      <c r="J31" s="155">
        <v>1992</v>
      </c>
      <c r="K31" s="110">
        <v>0.75</v>
      </c>
      <c r="L31" s="45">
        <v>3</v>
      </c>
      <c r="M31" s="120" t="s">
        <v>120</v>
      </c>
      <c r="N31" s="116"/>
      <c r="O31" s="121"/>
      <c r="P31" s="122" t="s">
        <v>203</v>
      </c>
      <c r="Q31" s="123" t="s">
        <v>203</v>
      </c>
      <c r="R31" s="124" t="s">
        <v>199</v>
      </c>
      <c r="S31" s="125">
        <v>240.83333333333334</v>
      </c>
      <c r="T31" s="127">
        <v>289</v>
      </c>
      <c r="U31" s="134">
        <f>S31*3</f>
        <v>722.5</v>
      </c>
      <c r="V31" s="135">
        <f>T31*3</f>
        <v>867</v>
      </c>
      <c r="W31" s="84"/>
      <c r="X31" s="85"/>
      <c r="Y31" s="86">
        <f t="shared" si="0"/>
        <v>0</v>
      </c>
      <c r="Z31" s="87">
        <f t="shared" si="1"/>
        <v>0</v>
      </c>
      <c r="AA31" s="79"/>
      <c r="AB31" s="88"/>
      <c r="AC31" s="89"/>
      <c r="AD31" s="90"/>
      <c r="AE31" s="91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</row>
    <row r="32" spans="1:44" ht="15.75" customHeight="1" x14ac:dyDescent="0.2">
      <c r="A32" s="105" t="s">
        <v>48</v>
      </c>
      <c r="B32" s="106" t="s">
        <v>49</v>
      </c>
      <c r="C32" s="107" t="s">
        <v>50</v>
      </c>
      <c r="D32" s="105" t="s">
        <v>54</v>
      </c>
      <c r="E32" s="106" t="s">
        <v>58</v>
      </c>
      <c r="F32" s="107" t="s">
        <v>59</v>
      </c>
      <c r="G32" s="108" t="s">
        <v>60</v>
      </c>
      <c r="H32" s="109" t="s">
        <v>224</v>
      </c>
      <c r="I32" s="118" t="s">
        <v>116</v>
      </c>
      <c r="J32" s="155">
        <v>2014</v>
      </c>
      <c r="K32" s="110">
        <v>0.75</v>
      </c>
      <c r="L32" s="45">
        <v>3</v>
      </c>
      <c r="M32" s="120"/>
      <c r="N32" s="116"/>
      <c r="O32" s="121"/>
      <c r="P32" s="122" t="s">
        <v>123</v>
      </c>
      <c r="Q32" s="123" t="s">
        <v>138</v>
      </c>
      <c r="R32" s="124" t="s">
        <v>199</v>
      </c>
      <c r="S32" s="125">
        <v>224.16666666666669</v>
      </c>
      <c r="T32" s="127">
        <v>269</v>
      </c>
      <c r="U32" s="134">
        <f>S32*6</f>
        <v>1345</v>
      </c>
      <c r="V32" s="135">
        <f>T32*6</f>
        <v>1614</v>
      </c>
      <c r="W32" s="84"/>
      <c r="X32" s="85"/>
      <c r="Y32" s="86">
        <f t="shared" si="0"/>
        <v>0</v>
      </c>
      <c r="Z32" s="87">
        <f t="shared" si="1"/>
        <v>0</v>
      </c>
      <c r="AA32" s="79"/>
      <c r="AB32" s="88"/>
      <c r="AC32" s="89"/>
      <c r="AD32" s="90"/>
      <c r="AE32" s="91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</row>
    <row r="33" spans="1:44" ht="15.75" customHeight="1" x14ac:dyDescent="0.2">
      <c r="A33" s="105" t="s">
        <v>48</v>
      </c>
      <c r="B33" s="106" t="s">
        <v>49</v>
      </c>
      <c r="C33" s="107" t="s">
        <v>50</v>
      </c>
      <c r="D33" s="105" t="s">
        <v>51</v>
      </c>
      <c r="E33" s="106" t="s">
        <v>52</v>
      </c>
      <c r="F33" s="107" t="s">
        <v>89</v>
      </c>
      <c r="G33" s="108" t="s">
        <v>90</v>
      </c>
      <c r="H33" s="109" t="s">
        <v>225</v>
      </c>
      <c r="I33" s="118" t="s">
        <v>117</v>
      </c>
      <c r="J33" s="155">
        <v>2006</v>
      </c>
      <c r="K33" s="110">
        <v>0.75</v>
      </c>
      <c r="L33" s="45">
        <v>1</v>
      </c>
      <c r="M33" s="120" t="s">
        <v>120</v>
      </c>
      <c r="N33" s="116"/>
      <c r="O33" s="121"/>
      <c r="P33" s="122" t="s">
        <v>153</v>
      </c>
      <c r="Q33" s="123" t="s">
        <v>154</v>
      </c>
      <c r="R33" s="124" t="s">
        <v>200</v>
      </c>
      <c r="S33" s="125">
        <v>182.5</v>
      </c>
      <c r="T33" s="127">
        <v>219</v>
      </c>
      <c r="U33" s="134">
        <f>S33*3</f>
        <v>547.5</v>
      </c>
      <c r="V33" s="135">
        <f>T33*3</f>
        <v>657</v>
      </c>
      <c r="W33" s="84"/>
      <c r="X33" s="85"/>
      <c r="Y33" s="86">
        <f t="shared" si="0"/>
        <v>0</v>
      </c>
      <c r="Z33" s="87">
        <f t="shared" si="1"/>
        <v>0</v>
      </c>
      <c r="AA33" s="79"/>
      <c r="AB33" s="88"/>
      <c r="AC33" s="89"/>
      <c r="AD33" s="90"/>
      <c r="AE33" s="91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</row>
    <row r="34" spans="1:44" ht="15.75" customHeight="1" x14ac:dyDescent="0.2">
      <c r="A34" s="112" t="s">
        <v>93</v>
      </c>
      <c r="B34" s="113" t="s">
        <v>49</v>
      </c>
      <c r="C34" s="111" t="s">
        <v>50</v>
      </c>
      <c r="D34" s="112" t="s">
        <v>51</v>
      </c>
      <c r="E34" s="113" t="s">
        <v>52</v>
      </c>
      <c r="F34" s="111" t="s">
        <v>89</v>
      </c>
      <c r="G34" s="114" t="s">
        <v>94</v>
      </c>
      <c r="H34" s="115" t="s">
        <v>226</v>
      </c>
      <c r="I34" s="118" t="s">
        <v>117</v>
      </c>
      <c r="J34" s="156">
        <v>2007</v>
      </c>
      <c r="K34" s="116">
        <v>0.75</v>
      </c>
      <c r="L34" s="45">
        <v>1</v>
      </c>
      <c r="M34" s="120"/>
      <c r="N34" s="116"/>
      <c r="O34" s="121"/>
      <c r="P34" s="122" t="s">
        <v>157</v>
      </c>
      <c r="Q34" s="123" t="s">
        <v>158</v>
      </c>
      <c r="R34" s="124" t="s">
        <v>199</v>
      </c>
      <c r="S34" s="125">
        <v>107.5</v>
      </c>
      <c r="T34" s="128">
        <v>129</v>
      </c>
      <c r="U34" s="134">
        <f>S34*3</f>
        <v>322.5</v>
      </c>
      <c r="V34" s="135">
        <f>T34*3</f>
        <v>387</v>
      </c>
      <c r="W34" s="84"/>
      <c r="X34" s="85"/>
      <c r="Y34" s="86">
        <f t="shared" si="0"/>
        <v>0</v>
      </c>
      <c r="Z34" s="87">
        <f t="shared" si="1"/>
        <v>0</v>
      </c>
      <c r="AA34" s="79"/>
      <c r="AB34" s="88"/>
      <c r="AC34" s="89"/>
      <c r="AD34" s="90"/>
      <c r="AE34" s="91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</row>
    <row r="35" spans="1:44" ht="15.75" customHeight="1" x14ac:dyDescent="0.2">
      <c r="A35" s="112" t="s">
        <v>48</v>
      </c>
      <c r="B35" s="113" t="s">
        <v>49</v>
      </c>
      <c r="C35" s="111" t="s">
        <v>50</v>
      </c>
      <c r="D35" s="112" t="s">
        <v>51</v>
      </c>
      <c r="E35" s="113" t="s">
        <v>52</v>
      </c>
      <c r="F35" s="111" t="s">
        <v>95</v>
      </c>
      <c r="G35" s="114" t="s">
        <v>96</v>
      </c>
      <c r="H35" s="115" t="s">
        <v>227</v>
      </c>
      <c r="I35" s="119" t="s">
        <v>118</v>
      </c>
      <c r="J35" s="156">
        <v>1995</v>
      </c>
      <c r="K35" s="116">
        <v>0.75</v>
      </c>
      <c r="L35" s="45">
        <v>1</v>
      </c>
      <c r="M35" s="120"/>
      <c r="N35" s="116"/>
      <c r="O35" s="121"/>
      <c r="P35" s="122" t="s">
        <v>159</v>
      </c>
      <c r="Q35" s="123" t="s">
        <v>160</v>
      </c>
      <c r="R35" s="124" t="s">
        <v>200</v>
      </c>
      <c r="S35" s="125">
        <v>99.166666666666671</v>
      </c>
      <c r="T35" s="128">
        <v>119</v>
      </c>
      <c r="U35" s="134">
        <f>S35*6</f>
        <v>595</v>
      </c>
      <c r="V35" s="135">
        <f>T35*6</f>
        <v>714</v>
      </c>
      <c r="W35" s="84"/>
      <c r="X35" s="85"/>
      <c r="Y35" s="86">
        <f t="shared" si="0"/>
        <v>0</v>
      </c>
      <c r="Z35" s="87">
        <f t="shared" si="1"/>
        <v>0</v>
      </c>
      <c r="AA35" s="79"/>
      <c r="AB35" s="88"/>
      <c r="AC35" s="89"/>
      <c r="AD35" s="90"/>
      <c r="AE35" s="91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</row>
    <row r="36" spans="1:44" ht="15.75" customHeight="1" x14ac:dyDescent="0.2">
      <c r="A36" s="112" t="s">
        <v>48</v>
      </c>
      <c r="B36" s="113" t="s">
        <v>49</v>
      </c>
      <c r="C36" s="111" t="s">
        <v>50</v>
      </c>
      <c r="D36" s="112" t="s">
        <v>51</v>
      </c>
      <c r="E36" s="113" t="s">
        <v>52</v>
      </c>
      <c r="F36" s="111"/>
      <c r="G36" s="114" t="s">
        <v>53</v>
      </c>
      <c r="H36" s="115" t="s">
        <v>228</v>
      </c>
      <c r="I36" s="118" t="s">
        <v>115</v>
      </c>
      <c r="J36" s="156">
        <v>2010</v>
      </c>
      <c r="K36" s="116">
        <v>5</v>
      </c>
      <c r="L36" s="45">
        <v>1</v>
      </c>
      <c r="M36" s="120" t="s">
        <v>120</v>
      </c>
      <c r="N36" s="116"/>
      <c r="O36" s="121"/>
      <c r="P36" s="122" t="s">
        <v>123</v>
      </c>
      <c r="Q36" s="123" t="s">
        <v>124</v>
      </c>
      <c r="R36" s="124" t="s">
        <v>199</v>
      </c>
      <c r="S36" s="125">
        <v>1658.3333333333335</v>
      </c>
      <c r="T36" s="128">
        <v>1990</v>
      </c>
      <c r="U36" s="134">
        <f t="shared" ref="U36:U51" si="10">S36</f>
        <v>1658.3333333333335</v>
      </c>
      <c r="V36" s="135">
        <f t="shared" ref="V36:V51" si="11">T36</f>
        <v>1990</v>
      </c>
      <c r="W36" s="84"/>
      <c r="X36" s="85"/>
      <c r="Y36" s="86">
        <f t="shared" si="0"/>
        <v>0</v>
      </c>
      <c r="Z36" s="87">
        <f t="shared" si="1"/>
        <v>0</v>
      </c>
      <c r="AA36" s="79"/>
      <c r="AB36" s="88"/>
      <c r="AC36" s="89"/>
      <c r="AD36" s="90"/>
      <c r="AE36" s="91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</row>
    <row r="37" spans="1:44" ht="15.75" customHeight="1" x14ac:dyDescent="0.2">
      <c r="A37" s="112" t="s">
        <v>48</v>
      </c>
      <c r="B37" s="113" t="s">
        <v>49</v>
      </c>
      <c r="C37" s="111" t="s">
        <v>50</v>
      </c>
      <c r="D37" s="112" t="s">
        <v>51</v>
      </c>
      <c r="E37" s="113" t="s">
        <v>52</v>
      </c>
      <c r="F37" s="111"/>
      <c r="G37" s="108" t="s">
        <v>53</v>
      </c>
      <c r="H37" s="115" t="s">
        <v>228</v>
      </c>
      <c r="I37" s="119" t="s">
        <v>115</v>
      </c>
      <c r="J37" s="156">
        <v>2010</v>
      </c>
      <c r="K37" s="116">
        <v>3</v>
      </c>
      <c r="L37" s="45">
        <v>1</v>
      </c>
      <c r="M37" s="120" t="s">
        <v>120</v>
      </c>
      <c r="N37" s="116"/>
      <c r="O37" s="121"/>
      <c r="P37" s="122" t="s">
        <v>123</v>
      </c>
      <c r="Q37" s="123" t="s">
        <v>125</v>
      </c>
      <c r="R37" s="124" t="s">
        <v>199</v>
      </c>
      <c r="S37" s="125">
        <v>1158.3333333333335</v>
      </c>
      <c r="T37" s="128">
        <v>1390</v>
      </c>
      <c r="U37" s="134">
        <f t="shared" si="10"/>
        <v>1158.3333333333335</v>
      </c>
      <c r="V37" s="135">
        <f t="shared" si="11"/>
        <v>1390</v>
      </c>
      <c r="W37" s="84"/>
      <c r="X37" s="85"/>
      <c r="Y37" s="86">
        <f t="shared" si="0"/>
        <v>0</v>
      </c>
      <c r="Z37" s="87">
        <f t="shared" si="1"/>
        <v>0</v>
      </c>
      <c r="AA37" s="79"/>
      <c r="AB37" s="88"/>
      <c r="AC37" s="89"/>
      <c r="AD37" s="90"/>
      <c r="AE37" s="91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</row>
    <row r="38" spans="1:44" ht="15.75" customHeight="1" x14ac:dyDescent="0.2">
      <c r="A38" s="112" t="s">
        <v>48</v>
      </c>
      <c r="B38" s="113" t="s">
        <v>49</v>
      </c>
      <c r="C38" s="111" t="s">
        <v>50</v>
      </c>
      <c r="D38" s="112" t="s">
        <v>63</v>
      </c>
      <c r="E38" s="113" t="s">
        <v>64</v>
      </c>
      <c r="F38" s="111" t="s">
        <v>100</v>
      </c>
      <c r="G38" s="108" t="s">
        <v>101</v>
      </c>
      <c r="H38" s="115" t="s">
        <v>229</v>
      </c>
      <c r="I38" s="118" t="s">
        <v>117</v>
      </c>
      <c r="J38" s="156">
        <v>2003</v>
      </c>
      <c r="K38" s="116">
        <v>3</v>
      </c>
      <c r="L38" s="45">
        <v>1</v>
      </c>
      <c r="M38" s="120" t="s">
        <v>121</v>
      </c>
      <c r="N38" s="116"/>
      <c r="O38" s="121"/>
      <c r="P38" s="122" t="s">
        <v>163</v>
      </c>
      <c r="Q38" s="123" t="s">
        <v>164</v>
      </c>
      <c r="R38" s="124" t="s">
        <v>199</v>
      </c>
      <c r="S38" s="125">
        <v>415.83333333333337</v>
      </c>
      <c r="T38" s="128">
        <v>499</v>
      </c>
      <c r="U38" s="134">
        <f t="shared" si="10"/>
        <v>415.83333333333337</v>
      </c>
      <c r="V38" s="135">
        <f t="shared" si="11"/>
        <v>499</v>
      </c>
      <c r="W38" s="84"/>
      <c r="X38" s="85"/>
      <c r="Y38" s="86">
        <f t="shared" si="0"/>
        <v>0</v>
      </c>
      <c r="Z38" s="87">
        <f t="shared" si="1"/>
        <v>0</v>
      </c>
      <c r="AA38" s="79"/>
      <c r="AB38" s="88"/>
      <c r="AC38" s="89"/>
      <c r="AD38" s="90"/>
      <c r="AE38" s="91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</row>
    <row r="39" spans="1:44" ht="15.75" customHeight="1" x14ac:dyDescent="0.2">
      <c r="A39" s="112" t="s">
        <v>48</v>
      </c>
      <c r="B39" s="113" t="s">
        <v>49</v>
      </c>
      <c r="C39" s="111" t="s">
        <v>50</v>
      </c>
      <c r="D39" s="112" t="s">
        <v>63</v>
      </c>
      <c r="E39" s="113" t="s">
        <v>64</v>
      </c>
      <c r="F39" s="111" t="s">
        <v>100</v>
      </c>
      <c r="G39" s="114" t="s">
        <v>101</v>
      </c>
      <c r="H39" s="115" t="s">
        <v>229</v>
      </c>
      <c r="I39" s="119" t="s">
        <v>117</v>
      </c>
      <c r="J39" s="156">
        <v>2003</v>
      </c>
      <c r="K39" s="116">
        <v>1.5</v>
      </c>
      <c r="L39" s="45">
        <v>1</v>
      </c>
      <c r="M39" s="120" t="s">
        <v>121</v>
      </c>
      <c r="N39" s="116"/>
      <c r="O39" s="121"/>
      <c r="P39" s="122" t="s">
        <v>163</v>
      </c>
      <c r="Q39" s="123" t="s">
        <v>165</v>
      </c>
      <c r="R39" s="124" t="s">
        <v>199</v>
      </c>
      <c r="S39" s="125">
        <v>199.16666666666669</v>
      </c>
      <c r="T39" s="128">
        <v>239</v>
      </c>
      <c r="U39" s="134">
        <f t="shared" si="10"/>
        <v>199.16666666666669</v>
      </c>
      <c r="V39" s="135">
        <f t="shared" si="11"/>
        <v>239</v>
      </c>
      <c r="W39" s="84"/>
      <c r="X39" s="85"/>
      <c r="Y39" s="86">
        <f t="shared" si="0"/>
        <v>0</v>
      </c>
      <c r="Z39" s="87">
        <f t="shared" si="1"/>
        <v>0</v>
      </c>
      <c r="AA39" s="79"/>
      <c r="AB39" s="88"/>
      <c r="AC39" s="89"/>
      <c r="AD39" s="90"/>
      <c r="AE39" s="91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</row>
    <row r="40" spans="1:44" ht="15.75" customHeight="1" x14ac:dyDescent="0.2">
      <c r="A40" s="112" t="s">
        <v>48</v>
      </c>
      <c r="B40" s="113" t="s">
        <v>49</v>
      </c>
      <c r="C40" s="111" t="s">
        <v>50</v>
      </c>
      <c r="D40" s="112" t="s">
        <v>63</v>
      </c>
      <c r="E40" s="113" t="s">
        <v>64</v>
      </c>
      <c r="F40" s="111" t="s">
        <v>100</v>
      </c>
      <c r="G40" s="114" t="s">
        <v>101</v>
      </c>
      <c r="H40" s="115" t="s">
        <v>229</v>
      </c>
      <c r="I40" s="119" t="s">
        <v>117</v>
      </c>
      <c r="J40" s="156">
        <v>2004</v>
      </c>
      <c r="K40" s="116">
        <v>6</v>
      </c>
      <c r="L40" s="45">
        <v>1</v>
      </c>
      <c r="M40" s="120"/>
      <c r="N40" s="116"/>
      <c r="O40" s="121"/>
      <c r="P40" s="122" t="s">
        <v>170</v>
      </c>
      <c r="Q40" s="123" t="s">
        <v>171</v>
      </c>
      <c r="R40" s="124" t="s">
        <v>199</v>
      </c>
      <c r="S40" s="125">
        <v>815.83333333333337</v>
      </c>
      <c r="T40" s="128">
        <v>979</v>
      </c>
      <c r="U40" s="134">
        <f t="shared" si="10"/>
        <v>815.83333333333337</v>
      </c>
      <c r="V40" s="135">
        <f t="shared" si="11"/>
        <v>979</v>
      </c>
      <c r="W40" s="84"/>
      <c r="X40" s="85"/>
      <c r="Y40" s="86">
        <f t="shared" si="0"/>
        <v>0</v>
      </c>
      <c r="Z40" s="87">
        <f t="shared" si="1"/>
        <v>0</v>
      </c>
      <c r="AA40" s="79"/>
      <c r="AB40" s="88"/>
      <c r="AC40" s="89"/>
      <c r="AD40" s="90"/>
      <c r="AE40" s="91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</row>
    <row r="41" spans="1:44" ht="15.75" customHeight="1" x14ac:dyDescent="0.2">
      <c r="A41" s="112" t="s">
        <v>48</v>
      </c>
      <c r="B41" s="113" t="s">
        <v>49</v>
      </c>
      <c r="C41" s="111" t="s">
        <v>50</v>
      </c>
      <c r="D41" s="112" t="s">
        <v>63</v>
      </c>
      <c r="E41" s="113" t="s">
        <v>64</v>
      </c>
      <c r="F41" s="111" t="s">
        <v>100</v>
      </c>
      <c r="G41" s="114" t="s">
        <v>101</v>
      </c>
      <c r="H41" s="115" t="s">
        <v>229</v>
      </c>
      <c r="I41" s="119" t="s">
        <v>117</v>
      </c>
      <c r="J41" s="156">
        <v>2004</v>
      </c>
      <c r="K41" s="116">
        <v>1.5</v>
      </c>
      <c r="L41" s="45">
        <v>1</v>
      </c>
      <c r="M41" s="120" t="s">
        <v>121</v>
      </c>
      <c r="N41" s="116"/>
      <c r="O41" s="121"/>
      <c r="P41" s="122" t="s">
        <v>172</v>
      </c>
      <c r="Q41" s="123" t="s">
        <v>173</v>
      </c>
      <c r="R41" s="124" t="s">
        <v>200</v>
      </c>
      <c r="S41" s="125">
        <v>199.16666666666669</v>
      </c>
      <c r="T41" s="128">
        <v>239</v>
      </c>
      <c r="U41" s="134">
        <f t="shared" si="10"/>
        <v>199.16666666666669</v>
      </c>
      <c r="V41" s="135">
        <f t="shared" si="11"/>
        <v>239</v>
      </c>
      <c r="W41" s="84"/>
      <c r="X41" s="85"/>
      <c r="Y41" s="86">
        <f t="shared" si="0"/>
        <v>0</v>
      </c>
      <c r="Z41" s="87">
        <f t="shared" si="1"/>
        <v>0</v>
      </c>
      <c r="AA41" s="79"/>
      <c r="AB41" s="88"/>
      <c r="AC41" s="89"/>
      <c r="AD41" s="90"/>
      <c r="AE41" s="91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</row>
    <row r="42" spans="1:44" ht="15.75" customHeight="1" x14ac:dyDescent="0.2">
      <c r="A42" s="112" t="s">
        <v>48</v>
      </c>
      <c r="B42" s="113" t="s">
        <v>49</v>
      </c>
      <c r="C42" s="111" t="s">
        <v>50</v>
      </c>
      <c r="D42" s="112" t="s">
        <v>63</v>
      </c>
      <c r="E42" s="113" t="s">
        <v>64</v>
      </c>
      <c r="F42" s="111" t="s">
        <v>100</v>
      </c>
      <c r="G42" s="114" t="s">
        <v>101</v>
      </c>
      <c r="H42" s="115" t="s">
        <v>229</v>
      </c>
      <c r="I42" s="119" t="s">
        <v>117</v>
      </c>
      <c r="J42" s="156">
        <v>2006</v>
      </c>
      <c r="K42" s="116">
        <v>1.5</v>
      </c>
      <c r="L42" s="45">
        <v>1</v>
      </c>
      <c r="M42" s="120" t="s">
        <v>121</v>
      </c>
      <c r="N42" s="116"/>
      <c r="O42" s="121"/>
      <c r="P42" s="122" t="s">
        <v>166</v>
      </c>
      <c r="Q42" s="123" t="s">
        <v>183</v>
      </c>
      <c r="R42" s="124" t="s">
        <v>200</v>
      </c>
      <c r="S42" s="125">
        <v>190.83333333333334</v>
      </c>
      <c r="T42" s="128">
        <v>229</v>
      </c>
      <c r="U42" s="134">
        <f t="shared" si="10"/>
        <v>190.83333333333334</v>
      </c>
      <c r="V42" s="135">
        <f t="shared" si="11"/>
        <v>229</v>
      </c>
      <c r="W42" s="84"/>
      <c r="X42" s="85"/>
      <c r="Y42" s="86">
        <f t="shared" si="0"/>
        <v>0</v>
      </c>
      <c r="Z42" s="87">
        <f t="shared" si="1"/>
        <v>0</v>
      </c>
      <c r="AA42" s="79"/>
      <c r="AB42" s="88"/>
      <c r="AC42" s="89"/>
      <c r="AD42" s="90"/>
      <c r="AE42" s="91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</row>
    <row r="43" spans="1:44" ht="15.75" customHeight="1" x14ac:dyDescent="0.2">
      <c r="A43" s="112" t="s">
        <v>48</v>
      </c>
      <c r="B43" s="113" t="s">
        <v>49</v>
      </c>
      <c r="C43" s="111" t="s">
        <v>50</v>
      </c>
      <c r="D43" s="112" t="s">
        <v>63</v>
      </c>
      <c r="E43" s="113" t="s">
        <v>64</v>
      </c>
      <c r="F43" s="111" t="s">
        <v>100</v>
      </c>
      <c r="G43" s="114" t="s">
        <v>101</v>
      </c>
      <c r="H43" s="115" t="s">
        <v>229</v>
      </c>
      <c r="I43" s="119" t="s">
        <v>117</v>
      </c>
      <c r="J43" s="156">
        <v>2007</v>
      </c>
      <c r="K43" s="116">
        <v>1.5</v>
      </c>
      <c r="L43" s="45">
        <v>3</v>
      </c>
      <c r="M43" s="120" t="s">
        <v>120</v>
      </c>
      <c r="N43" s="116"/>
      <c r="O43" s="121"/>
      <c r="P43" s="122" t="s">
        <v>203</v>
      </c>
      <c r="Q43" s="123" t="s">
        <v>203</v>
      </c>
      <c r="R43" s="124" t="s">
        <v>199</v>
      </c>
      <c r="S43" s="125">
        <v>182.5</v>
      </c>
      <c r="T43" s="129">
        <v>219</v>
      </c>
      <c r="U43" s="134">
        <f t="shared" si="10"/>
        <v>182.5</v>
      </c>
      <c r="V43" s="135">
        <f t="shared" si="11"/>
        <v>219</v>
      </c>
      <c r="W43" s="84"/>
      <c r="X43" s="85"/>
      <c r="Y43" s="86">
        <f t="shared" si="0"/>
        <v>0</v>
      </c>
      <c r="Z43" s="87">
        <f t="shared" si="1"/>
        <v>0</v>
      </c>
      <c r="AA43" s="79"/>
      <c r="AB43" s="88"/>
      <c r="AC43" s="89"/>
      <c r="AD43" s="90"/>
      <c r="AE43" s="91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</row>
    <row r="44" spans="1:44" ht="15.75" customHeight="1" x14ac:dyDescent="0.2">
      <c r="A44" s="112" t="s">
        <v>48</v>
      </c>
      <c r="B44" s="113" t="s">
        <v>49</v>
      </c>
      <c r="C44" s="111" t="s">
        <v>50</v>
      </c>
      <c r="D44" s="112" t="s">
        <v>63</v>
      </c>
      <c r="E44" s="113" t="s">
        <v>64</v>
      </c>
      <c r="F44" s="111" t="s">
        <v>100</v>
      </c>
      <c r="G44" s="114" t="s">
        <v>101</v>
      </c>
      <c r="H44" s="115" t="s">
        <v>229</v>
      </c>
      <c r="I44" s="119" t="s">
        <v>117</v>
      </c>
      <c r="J44" s="156">
        <v>2008</v>
      </c>
      <c r="K44" s="116">
        <v>6</v>
      </c>
      <c r="L44" s="45">
        <v>1</v>
      </c>
      <c r="M44" s="120" t="s">
        <v>121</v>
      </c>
      <c r="N44" s="116"/>
      <c r="O44" s="121"/>
      <c r="P44" s="122" t="s">
        <v>188</v>
      </c>
      <c r="Q44" s="123" t="s">
        <v>189</v>
      </c>
      <c r="R44" s="124" t="s">
        <v>199</v>
      </c>
      <c r="S44" s="125">
        <v>665.83333333333337</v>
      </c>
      <c r="T44" s="128">
        <v>799</v>
      </c>
      <c r="U44" s="134">
        <f t="shared" si="10"/>
        <v>665.83333333333337</v>
      </c>
      <c r="V44" s="135">
        <f t="shared" si="11"/>
        <v>799</v>
      </c>
      <c r="W44" s="84"/>
      <c r="X44" s="85"/>
      <c r="Y44" s="86">
        <f t="shared" ref="Y44:Y69" si="12">X44*S44</f>
        <v>0</v>
      </c>
      <c r="Z44" s="87">
        <f t="shared" ref="Z44:Z69" si="13">X44*T44</f>
        <v>0</v>
      </c>
      <c r="AA44" s="79"/>
      <c r="AB44" s="88"/>
      <c r="AC44" s="89"/>
      <c r="AD44" s="90"/>
      <c r="AE44" s="91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</row>
    <row r="45" spans="1:44" ht="15.75" customHeight="1" x14ac:dyDescent="0.2">
      <c r="A45" s="112" t="s">
        <v>48</v>
      </c>
      <c r="B45" s="113" t="s">
        <v>49</v>
      </c>
      <c r="C45" s="111" t="s">
        <v>50</v>
      </c>
      <c r="D45" s="112" t="s">
        <v>63</v>
      </c>
      <c r="E45" s="113" t="s">
        <v>64</v>
      </c>
      <c r="F45" s="111" t="s">
        <v>100</v>
      </c>
      <c r="G45" s="114" t="s">
        <v>101</v>
      </c>
      <c r="H45" s="115" t="s">
        <v>229</v>
      </c>
      <c r="I45" s="119" t="s">
        <v>117</v>
      </c>
      <c r="J45" s="156">
        <v>2008</v>
      </c>
      <c r="K45" s="116">
        <v>3</v>
      </c>
      <c r="L45" s="45">
        <v>1</v>
      </c>
      <c r="M45" s="120" t="s">
        <v>122</v>
      </c>
      <c r="N45" s="116"/>
      <c r="O45" s="121"/>
      <c r="P45" s="122" t="s">
        <v>163</v>
      </c>
      <c r="Q45" s="123" t="s">
        <v>190</v>
      </c>
      <c r="R45" s="124" t="s">
        <v>199</v>
      </c>
      <c r="S45" s="125">
        <v>365.83333333333337</v>
      </c>
      <c r="T45" s="128">
        <v>439</v>
      </c>
      <c r="U45" s="134">
        <f t="shared" si="10"/>
        <v>365.83333333333337</v>
      </c>
      <c r="V45" s="135">
        <f t="shared" si="11"/>
        <v>439</v>
      </c>
      <c r="W45" s="84"/>
      <c r="X45" s="85"/>
      <c r="Y45" s="86">
        <f t="shared" si="12"/>
        <v>0</v>
      </c>
      <c r="Z45" s="87">
        <f t="shared" si="13"/>
        <v>0</v>
      </c>
      <c r="AA45" s="79"/>
      <c r="AB45" s="88"/>
      <c r="AC45" s="89"/>
      <c r="AD45" s="90"/>
      <c r="AE45" s="91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</row>
    <row r="46" spans="1:44" ht="15.75" customHeight="1" x14ac:dyDescent="0.2">
      <c r="A46" s="112" t="s">
        <v>48</v>
      </c>
      <c r="B46" s="113" t="s">
        <v>49</v>
      </c>
      <c r="C46" s="111" t="s">
        <v>50</v>
      </c>
      <c r="D46" s="112" t="s">
        <v>63</v>
      </c>
      <c r="E46" s="113" t="s">
        <v>64</v>
      </c>
      <c r="F46" s="111" t="s">
        <v>100</v>
      </c>
      <c r="G46" s="114" t="s">
        <v>101</v>
      </c>
      <c r="H46" s="115" t="s">
        <v>229</v>
      </c>
      <c r="I46" s="119" t="s">
        <v>117</v>
      </c>
      <c r="J46" s="156">
        <v>2008</v>
      </c>
      <c r="K46" s="116">
        <v>1.5</v>
      </c>
      <c r="L46" s="45">
        <v>2</v>
      </c>
      <c r="M46" s="120" t="s">
        <v>121</v>
      </c>
      <c r="N46" s="116"/>
      <c r="O46" s="121"/>
      <c r="P46" s="122" t="s">
        <v>163</v>
      </c>
      <c r="Q46" s="123" t="s">
        <v>192</v>
      </c>
      <c r="R46" s="124" t="s">
        <v>199</v>
      </c>
      <c r="S46" s="125">
        <v>182.5</v>
      </c>
      <c r="T46" s="128">
        <v>219</v>
      </c>
      <c r="U46" s="134">
        <f t="shared" si="10"/>
        <v>182.5</v>
      </c>
      <c r="V46" s="135">
        <f t="shared" si="11"/>
        <v>219</v>
      </c>
      <c r="W46" s="84"/>
      <c r="X46" s="85"/>
      <c r="Y46" s="86">
        <f t="shared" si="12"/>
        <v>0</v>
      </c>
      <c r="Z46" s="87">
        <f t="shared" si="13"/>
        <v>0</v>
      </c>
      <c r="AA46" s="79"/>
      <c r="AB46" s="88"/>
      <c r="AC46" s="89"/>
      <c r="AD46" s="90"/>
      <c r="AE46" s="91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</row>
    <row r="47" spans="1:44" ht="15.75" customHeight="1" x14ac:dyDescent="0.2">
      <c r="A47" s="112" t="s">
        <v>48</v>
      </c>
      <c r="B47" s="113" t="s">
        <v>49</v>
      </c>
      <c r="C47" s="111" t="s">
        <v>50</v>
      </c>
      <c r="D47" s="112" t="s">
        <v>63</v>
      </c>
      <c r="E47" s="113" t="s">
        <v>64</v>
      </c>
      <c r="F47" s="111" t="s">
        <v>100</v>
      </c>
      <c r="G47" s="114" t="s">
        <v>101</v>
      </c>
      <c r="H47" s="115" t="s">
        <v>229</v>
      </c>
      <c r="I47" s="119" t="s">
        <v>117</v>
      </c>
      <c r="J47" s="156">
        <v>2009</v>
      </c>
      <c r="K47" s="116">
        <v>3</v>
      </c>
      <c r="L47" s="45">
        <v>2</v>
      </c>
      <c r="M47" s="120"/>
      <c r="N47" s="116"/>
      <c r="O47" s="121"/>
      <c r="P47" s="122" t="s">
        <v>163</v>
      </c>
      <c r="Q47" s="123" t="s">
        <v>193</v>
      </c>
      <c r="R47" s="124" t="s">
        <v>199</v>
      </c>
      <c r="S47" s="125">
        <v>357.5</v>
      </c>
      <c r="T47" s="128">
        <v>429</v>
      </c>
      <c r="U47" s="134">
        <f t="shared" si="10"/>
        <v>357.5</v>
      </c>
      <c r="V47" s="135">
        <f t="shared" si="11"/>
        <v>429</v>
      </c>
      <c r="W47" s="84"/>
      <c r="X47" s="85"/>
      <c r="Y47" s="86">
        <f t="shared" si="12"/>
        <v>0</v>
      </c>
      <c r="Z47" s="87">
        <f t="shared" si="13"/>
        <v>0</v>
      </c>
      <c r="AA47" s="79"/>
      <c r="AB47" s="88"/>
      <c r="AC47" s="89"/>
      <c r="AD47" s="90"/>
      <c r="AE47" s="91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</row>
    <row r="48" spans="1:44" ht="15.75" customHeight="1" x14ac:dyDescent="0.2">
      <c r="A48" s="112" t="s">
        <v>48</v>
      </c>
      <c r="B48" s="113" t="s">
        <v>49</v>
      </c>
      <c r="C48" s="111" t="s">
        <v>50</v>
      </c>
      <c r="D48" s="112" t="s">
        <v>63</v>
      </c>
      <c r="E48" s="113" t="s">
        <v>64</v>
      </c>
      <c r="F48" s="111" t="s">
        <v>65</v>
      </c>
      <c r="G48" s="114" t="s">
        <v>104</v>
      </c>
      <c r="H48" s="115" t="s">
        <v>230</v>
      </c>
      <c r="I48" s="119" t="s">
        <v>117</v>
      </c>
      <c r="J48" s="156">
        <v>2006</v>
      </c>
      <c r="K48" s="116">
        <v>3</v>
      </c>
      <c r="L48" s="45">
        <v>1</v>
      </c>
      <c r="M48" s="120" t="s">
        <v>121</v>
      </c>
      <c r="N48" s="116"/>
      <c r="O48" s="121"/>
      <c r="P48" s="122" t="s">
        <v>181</v>
      </c>
      <c r="Q48" s="123" t="s">
        <v>182</v>
      </c>
      <c r="R48" s="124" t="s">
        <v>200</v>
      </c>
      <c r="S48" s="125">
        <v>207.5</v>
      </c>
      <c r="T48" s="128">
        <v>249</v>
      </c>
      <c r="U48" s="134">
        <f t="shared" si="10"/>
        <v>207.5</v>
      </c>
      <c r="V48" s="135">
        <f t="shared" si="11"/>
        <v>249</v>
      </c>
      <c r="W48" s="84"/>
      <c r="X48" s="85"/>
      <c r="Y48" s="86">
        <f t="shared" si="12"/>
        <v>0</v>
      </c>
      <c r="Z48" s="87">
        <f t="shared" si="13"/>
        <v>0</v>
      </c>
      <c r="AA48" s="79"/>
      <c r="AB48" s="88"/>
      <c r="AC48" s="89"/>
      <c r="AD48" s="90"/>
      <c r="AE48" s="91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</row>
    <row r="49" spans="1:44" ht="15.75" customHeight="1" x14ac:dyDescent="0.2">
      <c r="A49" s="112" t="s">
        <v>48</v>
      </c>
      <c r="B49" s="113" t="s">
        <v>49</v>
      </c>
      <c r="C49" s="111" t="s">
        <v>50</v>
      </c>
      <c r="D49" s="112" t="s">
        <v>63</v>
      </c>
      <c r="E49" s="113" t="s">
        <v>64</v>
      </c>
      <c r="F49" s="111" t="s">
        <v>65</v>
      </c>
      <c r="G49" s="114" t="s">
        <v>104</v>
      </c>
      <c r="H49" s="115" t="s">
        <v>230</v>
      </c>
      <c r="I49" s="119" t="s">
        <v>117</v>
      </c>
      <c r="J49" s="156">
        <v>2007</v>
      </c>
      <c r="K49" s="116">
        <v>3</v>
      </c>
      <c r="L49" s="45">
        <v>1</v>
      </c>
      <c r="M49" s="120" t="s">
        <v>121</v>
      </c>
      <c r="N49" s="116"/>
      <c r="O49" s="121"/>
      <c r="P49" s="122" t="s">
        <v>186</v>
      </c>
      <c r="Q49" s="123" t="s">
        <v>187</v>
      </c>
      <c r="R49" s="124" t="s">
        <v>199</v>
      </c>
      <c r="S49" s="125">
        <v>207.5</v>
      </c>
      <c r="T49" s="128">
        <v>249</v>
      </c>
      <c r="U49" s="134">
        <f t="shared" si="10"/>
        <v>207.5</v>
      </c>
      <c r="V49" s="135">
        <f t="shared" si="11"/>
        <v>249</v>
      </c>
      <c r="W49" s="84"/>
      <c r="X49" s="85"/>
      <c r="Y49" s="86">
        <f t="shared" si="12"/>
        <v>0</v>
      </c>
      <c r="Z49" s="87">
        <f t="shared" si="13"/>
        <v>0</v>
      </c>
      <c r="AA49" s="79"/>
      <c r="AB49" s="88"/>
      <c r="AC49" s="89"/>
      <c r="AD49" s="90"/>
      <c r="AE49" s="91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</row>
    <row r="50" spans="1:44" ht="15.75" customHeight="1" x14ac:dyDescent="0.2">
      <c r="A50" s="112" t="s">
        <v>48</v>
      </c>
      <c r="B50" s="113" t="s">
        <v>49</v>
      </c>
      <c r="C50" s="111" t="s">
        <v>50</v>
      </c>
      <c r="D50" s="112" t="s">
        <v>63</v>
      </c>
      <c r="E50" s="113" t="s">
        <v>64</v>
      </c>
      <c r="F50" s="111" t="s">
        <v>65</v>
      </c>
      <c r="G50" s="114" t="s">
        <v>104</v>
      </c>
      <c r="H50" s="115" t="s">
        <v>230</v>
      </c>
      <c r="I50" s="119" t="s">
        <v>117</v>
      </c>
      <c r="J50" s="156">
        <v>2011</v>
      </c>
      <c r="K50" s="116">
        <v>6</v>
      </c>
      <c r="L50" s="45">
        <v>1</v>
      </c>
      <c r="M50" s="120" t="s">
        <v>121</v>
      </c>
      <c r="N50" s="116"/>
      <c r="O50" s="121"/>
      <c r="P50" s="122" t="s">
        <v>195</v>
      </c>
      <c r="Q50" s="123" t="s">
        <v>196</v>
      </c>
      <c r="R50" s="124" t="s">
        <v>200</v>
      </c>
      <c r="S50" s="125">
        <v>374.16666666666669</v>
      </c>
      <c r="T50" s="129">
        <v>449</v>
      </c>
      <c r="U50" s="134">
        <f t="shared" si="10"/>
        <v>374.16666666666669</v>
      </c>
      <c r="V50" s="135">
        <f t="shared" si="11"/>
        <v>449</v>
      </c>
      <c r="W50" s="84"/>
      <c r="X50" s="85"/>
      <c r="Y50" s="86">
        <f t="shared" si="12"/>
        <v>0</v>
      </c>
      <c r="Z50" s="87">
        <f t="shared" si="13"/>
        <v>0</v>
      </c>
      <c r="AA50" s="79"/>
      <c r="AB50" s="88"/>
      <c r="AC50" s="89"/>
      <c r="AD50" s="90"/>
      <c r="AE50" s="91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</row>
    <row r="51" spans="1:44" ht="15.75" customHeight="1" x14ac:dyDescent="0.2">
      <c r="A51" s="112" t="s">
        <v>48</v>
      </c>
      <c r="B51" s="113" t="s">
        <v>49</v>
      </c>
      <c r="C51" s="111" t="s">
        <v>50</v>
      </c>
      <c r="D51" s="112" t="s">
        <v>63</v>
      </c>
      <c r="E51" s="113" t="s">
        <v>64</v>
      </c>
      <c r="F51" s="111" t="s">
        <v>65</v>
      </c>
      <c r="G51" s="114" t="s">
        <v>104</v>
      </c>
      <c r="H51" s="115" t="s">
        <v>230</v>
      </c>
      <c r="I51" s="119" t="s">
        <v>117</v>
      </c>
      <c r="J51" s="156">
        <v>2012</v>
      </c>
      <c r="K51" s="116">
        <v>3</v>
      </c>
      <c r="L51" s="45">
        <v>1</v>
      </c>
      <c r="M51" s="120" t="s">
        <v>121</v>
      </c>
      <c r="N51" s="116"/>
      <c r="O51" s="121"/>
      <c r="P51" s="122" t="s">
        <v>197</v>
      </c>
      <c r="Q51" s="123" t="s">
        <v>198</v>
      </c>
      <c r="R51" s="124" t="s">
        <v>200</v>
      </c>
      <c r="S51" s="125">
        <v>182.5</v>
      </c>
      <c r="T51" s="128">
        <v>219</v>
      </c>
      <c r="U51" s="134">
        <f t="shared" si="10"/>
        <v>182.5</v>
      </c>
      <c r="V51" s="135">
        <f t="shared" si="11"/>
        <v>219</v>
      </c>
      <c r="W51" s="84"/>
      <c r="X51" s="85"/>
      <c r="Y51" s="86">
        <f t="shared" si="12"/>
        <v>0</v>
      </c>
      <c r="Z51" s="87">
        <f t="shared" si="13"/>
        <v>0</v>
      </c>
      <c r="AA51" s="79"/>
      <c r="AB51" s="88"/>
      <c r="AC51" s="89"/>
      <c r="AD51" s="90"/>
      <c r="AE51" s="91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</row>
    <row r="52" spans="1:44" ht="15.75" customHeight="1" x14ac:dyDescent="0.2">
      <c r="A52" s="112" t="s">
        <v>48</v>
      </c>
      <c r="B52" s="113" t="s">
        <v>49</v>
      </c>
      <c r="C52" s="111" t="s">
        <v>50</v>
      </c>
      <c r="D52" s="112" t="s">
        <v>63</v>
      </c>
      <c r="E52" s="113" t="s">
        <v>64</v>
      </c>
      <c r="F52" s="111" t="s">
        <v>65</v>
      </c>
      <c r="G52" s="114" t="s">
        <v>104</v>
      </c>
      <c r="H52" s="115" t="s">
        <v>231</v>
      </c>
      <c r="I52" s="119" t="s">
        <v>117</v>
      </c>
      <c r="J52" s="156">
        <v>2004</v>
      </c>
      <c r="K52" s="116">
        <v>0.75</v>
      </c>
      <c r="L52" s="45">
        <v>2</v>
      </c>
      <c r="M52" s="120" t="s">
        <v>121</v>
      </c>
      <c r="N52" s="116"/>
      <c r="O52" s="121"/>
      <c r="P52" s="122" t="s">
        <v>128</v>
      </c>
      <c r="Q52" s="123" t="s">
        <v>175</v>
      </c>
      <c r="R52" s="124" t="s">
        <v>199</v>
      </c>
      <c r="S52" s="125">
        <v>115.833333333333</v>
      </c>
      <c r="T52" s="128">
        <v>139</v>
      </c>
      <c r="U52" s="134">
        <f>S52*3</f>
        <v>347.49999999999898</v>
      </c>
      <c r="V52" s="135">
        <f>T52*3</f>
        <v>417</v>
      </c>
      <c r="W52" s="84"/>
      <c r="X52" s="85"/>
      <c r="Y52" s="86">
        <f t="shared" si="12"/>
        <v>0</v>
      </c>
      <c r="Z52" s="87">
        <f t="shared" si="13"/>
        <v>0</v>
      </c>
      <c r="AA52" s="79"/>
      <c r="AB52" s="88"/>
      <c r="AC52" s="89"/>
      <c r="AD52" s="90"/>
      <c r="AE52" s="91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</row>
    <row r="53" spans="1:44" ht="15.75" customHeight="1" x14ac:dyDescent="0.2">
      <c r="A53" s="112" t="s">
        <v>48</v>
      </c>
      <c r="B53" s="113" t="s">
        <v>49</v>
      </c>
      <c r="C53" s="111" t="s">
        <v>50</v>
      </c>
      <c r="D53" s="112" t="s">
        <v>63</v>
      </c>
      <c r="E53" s="113" t="s">
        <v>64</v>
      </c>
      <c r="F53" s="111" t="s">
        <v>65</v>
      </c>
      <c r="G53" s="114" t="s">
        <v>104</v>
      </c>
      <c r="H53" s="117" t="s">
        <v>232</v>
      </c>
      <c r="I53" s="119" t="s">
        <v>117</v>
      </c>
      <c r="J53" s="156">
        <v>2006</v>
      </c>
      <c r="K53" s="116">
        <v>0.75</v>
      </c>
      <c r="L53" s="45">
        <v>2</v>
      </c>
      <c r="M53" s="120"/>
      <c r="N53" s="116"/>
      <c r="O53" s="121"/>
      <c r="P53" s="122" t="s">
        <v>168</v>
      </c>
      <c r="Q53" s="123" t="s">
        <v>184</v>
      </c>
      <c r="R53" s="124" t="s">
        <v>199</v>
      </c>
      <c r="S53" s="125">
        <v>107.5</v>
      </c>
      <c r="T53" s="129">
        <v>129</v>
      </c>
      <c r="U53" s="134">
        <f t="shared" ref="U53" si="14">S53*6</f>
        <v>645</v>
      </c>
      <c r="V53" s="135">
        <f t="shared" ref="V53" si="15">T53*6</f>
        <v>774</v>
      </c>
      <c r="W53" s="84"/>
      <c r="X53" s="85"/>
      <c r="Y53" s="86">
        <f t="shared" si="12"/>
        <v>0</v>
      </c>
      <c r="Z53" s="87">
        <f t="shared" si="13"/>
        <v>0</v>
      </c>
      <c r="AA53" s="79"/>
      <c r="AB53" s="88"/>
      <c r="AC53" s="89"/>
      <c r="AD53" s="90"/>
      <c r="AE53" s="91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</row>
    <row r="54" spans="1:44" ht="15.75" customHeight="1" x14ac:dyDescent="0.2">
      <c r="A54" s="112" t="s">
        <v>48</v>
      </c>
      <c r="B54" s="113" t="s">
        <v>61</v>
      </c>
      <c r="C54" s="111" t="s">
        <v>62</v>
      </c>
      <c r="D54" s="112" t="s">
        <v>63</v>
      </c>
      <c r="E54" s="113" t="s">
        <v>64</v>
      </c>
      <c r="F54" s="111" t="s">
        <v>65</v>
      </c>
      <c r="G54" s="114" t="s">
        <v>66</v>
      </c>
      <c r="H54" s="117" t="s">
        <v>68</v>
      </c>
      <c r="I54" s="113"/>
      <c r="J54" s="156">
        <v>2005</v>
      </c>
      <c r="K54" s="116">
        <v>0.375</v>
      </c>
      <c r="L54" s="45">
        <v>1</v>
      </c>
      <c r="M54" s="120"/>
      <c r="N54" s="116"/>
      <c r="O54" s="121"/>
      <c r="P54" s="122" t="s">
        <v>134</v>
      </c>
      <c r="Q54" s="123" t="s">
        <v>135</v>
      </c>
      <c r="R54" s="124" t="s">
        <v>200</v>
      </c>
      <c r="S54" s="125">
        <v>540.83333333333337</v>
      </c>
      <c r="T54" s="129">
        <v>649</v>
      </c>
      <c r="U54" s="134">
        <v>540.83333333333337</v>
      </c>
      <c r="V54" s="136">
        <v>649</v>
      </c>
      <c r="W54" s="84"/>
      <c r="X54" s="85"/>
      <c r="Y54" s="86">
        <f t="shared" si="12"/>
        <v>0</v>
      </c>
      <c r="Z54" s="87">
        <f t="shared" si="13"/>
        <v>0</v>
      </c>
      <c r="AA54" s="79"/>
      <c r="AB54" s="88"/>
      <c r="AC54" s="89"/>
      <c r="AD54" s="90"/>
      <c r="AE54" s="91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</row>
    <row r="55" spans="1:44" ht="15.75" customHeight="1" x14ac:dyDescent="0.2">
      <c r="A55" s="112" t="s">
        <v>48</v>
      </c>
      <c r="B55" s="113" t="s">
        <v>61</v>
      </c>
      <c r="C55" s="111" t="s">
        <v>62</v>
      </c>
      <c r="D55" s="112" t="s">
        <v>63</v>
      </c>
      <c r="E55" s="113" t="s">
        <v>64</v>
      </c>
      <c r="F55" s="111" t="s">
        <v>65</v>
      </c>
      <c r="G55" s="114" t="s">
        <v>66</v>
      </c>
      <c r="H55" s="115" t="s">
        <v>67</v>
      </c>
      <c r="I55" s="119"/>
      <c r="J55" s="156">
        <v>2007</v>
      </c>
      <c r="K55" s="116">
        <v>0.375</v>
      </c>
      <c r="L55" s="45">
        <v>1</v>
      </c>
      <c r="M55" s="120"/>
      <c r="N55" s="116"/>
      <c r="O55" s="121"/>
      <c r="P55" s="122" t="s">
        <v>129</v>
      </c>
      <c r="Q55" s="123" t="s">
        <v>130</v>
      </c>
      <c r="R55" s="124" t="s">
        <v>200</v>
      </c>
      <c r="S55" s="125">
        <v>582.5</v>
      </c>
      <c r="T55" s="128">
        <v>699</v>
      </c>
      <c r="U55" s="134">
        <v>582.5</v>
      </c>
      <c r="V55" s="137">
        <v>699</v>
      </c>
      <c r="W55" s="84"/>
      <c r="X55" s="85"/>
      <c r="Y55" s="86">
        <f t="shared" si="12"/>
        <v>0</v>
      </c>
      <c r="Z55" s="87">
        <f t="shared" si="13"/>
        <v>0</v>
      </c>
      <c r="AA55" s="79"/>
      <c r="AB55" s="88"/>
      <c r="AC55" s="89"/>
      <c r="AD55" s="90"/>
      <c r="AE55" s="91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</row>
    <row r="56" spans="1:44" ht="15.75" customHeight="1" x14ac:dyDescent="0.2">
      <c r="A56" s="112" t="s">
        <v>48</v>
      </c>
      <c r="B56" s="113" t="s">
        <v>61</v>
      </c>
      <c r="C56" s="111" t="s">
        <v>62</v>
      </c>
      <c r="D56" s="112" t="s">
        <v>63</v>
      </c>
      <c r="E56" s="113" t="s">
        <v>64</v>
      </c>
      <c r="F56" s="111" t="s">
        <v>65</v>
      </c>
      <c r="G56" s="114" t="s">
        <v>66</v>
      </c>
      <c r="H56" s="115" t="s">
        <v>67</v>
      </c>
      <c r="I56" s="119"/>
      <c r="J56" s="156">
        <v>2009</v>
      </c>
      <c r="K56" s="116">
        <v>0.375</v>
      </c>
      <c r="L56" s="45">
        <v>1</v>
      </c>
      <c r="M56" s="120"/>
      <c r="N56" s="116"/>
      <c r="O56" s="121"/>
      <c r="P56" s="122" t="s">
        <v>131</v>
      </c>
      <c r="Q56" s="123" t="s">
        <v>132</v>
      </c>
      <c r="R56" s="124" t="s">
        <v>200</v>
      </c>
      <c r="S56" s="125">
        <v>574.16666666666674</v>
      </c>
      <c r="T56" s="128">
        <v>689</v>
      </c>
      <c r="U56" s="134">
        <v>574.16666666666674</v>
      </c>
      <c r="V56" s="137">
        <v>689</v>
      </c>
      <c r="W56" s="84"/>
      <c r="X56" s="85"/>
      <c r="Y56" s="86">
        <f t="shared" si="12"/>
        <v>0</v>
      </c>
      <c r="Z56" s="87">
        <f t="shared" si="13"/>
        <v>0</v>
      </c>
      <c r="AA56" s="79"/>
      <c r="AB56" s="88"/>
      <c r="AC56" s="89"/>
      <c r="AD56" s="90"/>
      <c r="AE56" s="91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</row>
    <row r="57" spans="1:44" ht="15.75" customHeight="1" x14ac:dyDescent="0.2">
      <c r="A57" s="112" t="s">
        <v>48</v>
      </c>
      <c r="B57" s="113" t="s">
        <v>61</v>
      </c>
      <c r="C57" s="111" t="s">
        <v>62</v>
      </c>
      <c r="D57" s="112" t="s">
        <v>63</v>
      </c>
      <c r="E57" s="113" t="s">
        <v>64</v>
      </c>
      <c r="F57" s="111" t="s">
        <v>65</v>
      </c>
      <c r="G57" s="114" t="s">
        <v>66</v>
      </c>
      <c r="H57" s="115" t="s">
        <v>233</v>
      </c>
      <c r="I57" s="119" t="s">
        <v>117</v>
      </c>
      <c r="J57" s="156">
        <v>2005</v>
      </c>
      <c r="K57" s="116">
        <v>1.5</v>
      </c>
      <c r="L57" s="45">
        <v>1</v>
      </c>
      <c r="M57" s="120" t="s">
        <v>120</v>
      </c>
      <c r="N57" s="116"/>
      <c r="O57" s="121"/>
      <c r="P57" s="122" t="s">
        <v>126</v>
      </c>
      <c r="Q57" s="123" t="s">
        <v>162</v>
      </c>
      <c r="R57" s="124" t="s">
        <v>200</v>
      </c>
      <c r="S57" s="125">
        <v>190.83333333333334</v>
      </c>
      <c r="T57" s="128">
        <v>229</v>
      </c>
      <c r="U57" s="134">
        <f t="shared" ref="U57:U62" si="16">S57</f>
        <v>190.83333333333334</v>
      </c>
      <c r="V57" s="135">
        <f t="shared" ref="V57:V62" si="17">T57</f>
        <v>229</v>
      </c>
      <c r="W57" s="84"/>
      <c r="X57" s="85"/>
      <c r="Y57" s="86">
        <f t="shared" si="12"/>
        <v>0</v>
      </c>
      <c r="Z57" s="87">
        <f t="shared" si="13"/>
        <v>0</v>
      </c>
      <c r="AA57" s="79"/>
      <c r="AB57" s="88"/>
      <c r="AC57" s="89"/>
      <c r="AD57" s="90"/>
      <c r="AE57" s="91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</row>
    <row r="58" spans="1:44" ht="15.75" customHeight="1" x14ac:dyDescent="0.2">
      <c r="A58" s="112" t="s">
        <v>48</v>
      </c>
      <c r="B58" s="113" t="s">
        <v>49</v>
      </c>
      <c r="C58" s="111" t="s">
        <v>50</v>
      </c>
      <c r="D58" s="112" t="s">
        <v>63</v>
      </c>
      <c r="E58" s="113" t="s">
        <v>64</v>
      </c>
      <c r="F58" s="111" t="s">
        <v>65</v>
      </c>
      <c r="G58" s="114" t="s">
        <v>108</v>
      </c>
      <c r="H58" s="115" t="s">
        <v>234</v>
      </c>
      <c r="I58" s="119" t="s">
        <v>109</v>
      </c>
      <c r="J58" s="156">
        <v>2005</v>
      </c>
      <c r="K58" s="116">
        <v>3</v>
      </c>
      <c r="L58" s="45">
        <v>3</v>
      </c>
      <c r="M58" s="120"/>
      <c r="N58" s="116"/>
      <c r="O58" s="121"/>
      <c r="P58" s="122" t="s">
        <v>141</v>
      </c>
      <c r="Q58" s="123" t="s">
        <v>178</v>
      </c>
      <c r="R58" s="124" t="s">
        <v>200</v>
      </c>
      <c r="S58" s="125">
        <v>265.83333333333337</v>
      </c>
      <c r="T58" s="128">
        <v>319</v>
      </c>
      <c r="U58" s="134">
        <f t="shared" si="16"/>
        <v>265.83333333333337</v>
      </c>
      <c r="V58" s="135">
        <f t="shared" si="17"/>
        <v>319</v>
      </c>
      <c r="W58" s="84"/>
      <c r="X58" s="85"/>
      <c r="Y58" s="86">
        <f t="shared" si="12"/>
        <v>0</v>
      </c>
      <c r="Z58" s="87">
        <f t="shared" si="13"/>
        <v>0</v>
      </c>
      <c r="AA58" s="79"/>
      <c r="AB58" s="88"/>
      <c r="AC58" s="89"/>
      <c r="AD58" s="90"/>
      <c r="AE58" s="91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</row>
    <row r="59" spans="1:44" ht="15.75" customHeight="1" x14ac:dyDescent="0.2">
      <c r="A59" s="112" t="s">
        <v>48</v>
      </c>
      <c r="B59" s="113" t="s">
        <v>49</v>
      </c>
      <c r="C59" s="111" t="s">
        <v>50</v>
      </c>
      <c r="D59" s="112" t="s">
        <v>63</v>
      </c>
      <c r="E59" s="113" t="s">
        <v>64</v>
      </c>
      <c r="F59" s="111" t="s">
        <v>65</v>
      </c>
      <c r="G59" s="114" t="s">
        <v>108</v>
      </c>
      <c r="H59" s="115" t="s">
        <v>234</v>
      </c>
      <c r="I59" s="119" t="s">
        <v>109</v>
      </c>
      <c r="J59" s="156">
        <v>2006</v>
      </c>
      <c r="K59" s="116">
        <v>3</v>
      </c>
      <c r="L59" s="45">
        <v>2</v>
      </c>
      <c r="M59" s="120"/>
      <c r="N59" s="116"/>
      <c r="O59" s="121"/>
      <c r="P59" s="122" t="s">
        <v>141</v>
      </c>
      <c r="Q59" s="123" t="s">
        <v>179</v>
      </c>
      <c r="R59" s="124" t="s">
        <v>200</v>
      </c>
      <c r="S59" s="125">
        <v>265.83333333333337</v>
      </c>
      <c r="T59" s="128">
        <v>319</v>
      </c>
      <c r="U59" s="134">
        <f t="shared" si="16"/>
        <v>265.83333333333337</v>
      </c>
      <c r="V59" s="135">
        <f t="shared" si="17"/>
        <v>319</v>
      </c>
      <c r="W59" s="84"/>
      <c r="X59" s="85"/>
      <c r="Y59" s="86">
        <f t="shared" si="12"/>
        <v>0</v>
      </c>
      <c r="Z59" s="87">
        <f t="shared" si="13"/>
        <v>0</v>
      </c>
      <c r="AA59" s="79"/>
      <c r="AB59" s="88"/>
      <c r="AC59" s="89"/>
      <c r="AD59" s="90"/>
      <c r="AE59" s="91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</row>
    <row r="60" spans="1:44" ht="15.75" customHeight="1" x14ac:dyDescent="0.2">
      <c r="A60" s="112" t="s">
        <v>48</v>
      </c>
      <c r="B60" s="113" t="s">
        <v>49</v>
      </c>
      <c r="C60" s="111" t="s">
        <v>50</v>
      </c>
      <c r="D60" s="112" t="s">
        <v>63</v>
      </c>
      <c r="E60" s="113" t="s">
        <v>64</v>
      </c>
      <c r="F60" s="111" t="s">
        <v>65</v>
      </c>
      <c r="G60" s="114" t="s">
        <v>108</v>
      </c>
      <c r="H60" s="115" t="s">
        <v>234</v>
      </c>
      <c r="I60" s="119" t="s">
        <v>109</v>
      </c>
      <c r="J60" s="156">
        <v>2007</v>
      </c>
      <c r="K60" s="116">
        <v>3</v>
      </c>
      <c r="L60" s="45">
        <v>3</v>
      </c>
      <c r="M60" s="120"/>
      <c r="N60" s="116"/>
      <c r="O60" s="121"/>
      <c r="P60" s="122" t="s">
        <v>141</v>
      </c>
      <c r="Q60" s="123" t="s">
        <v>185</v>
      </c>
      <c r="R60" s="124" t="s">
        <v>200</v>
      </c>
      <c r="S60" s="125">
        <v>265.83333333333337</v>
      </c>
      <c r="T60" s="128">
        <v>319</v>
      </c>
      <c r="U60" s="134">
        <f t="shared" si="16"/>
        <v>265.83333333333337</v>
      </c>
      <c r="V60" s="135">
        <f t="shared" si="17"/>
        <v>319</v>
      </c>
      <c r="W60" s="84"/>
      <c r="X60" s="85"/>
      <c r="Y60" s="86">
        <f t="shared" si="12"/>
        <v>0</v>
      </c>
      <c r="Z60" s="87">
        <f t="shared" si="13"/>
        <v>0</v>
      </c>
      <c r="AA60" s="79"/>
      <c r="AB60" s="88"/>
      <c r="AC60" s="89"/>
      <c r="AD60" s="90"/>
      <c r="AE60" s="91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</row>
    <row r="61" spans="1:44" ht="15.75" customHeight="1" x14ac:dyDescent="0.2">
      <c r="A61" s="112" t="s">
        <v>48</v>
      </c>
      <c r="B61" s="113" t="s">
        <v>49</v>
      </c>
      <c r="C61" s="111" t="s">
        <v>50</v>
      </c>
      <c r="D61" s="112" t="s">
        <v>63</v>
      </c>
      <c r="E61" s="113" t="s">
        <v>64</v>
      </c>
      <c r="F61" s="111" t="s">
        <v>65</v>
      </c>
      <c r="G61" s="108" t="s">
        <v>108</v>
      </c>
      <c r="H61" s="115" t="s">
        <v>234</v>
      </c>
      <c r="I61" s="119" t="s">
        <v>109</v>
      </c>
      <c r="J61" s="156">
        <v>2008</v>
      </c>
      <c r="K61" s="116">
        <v>3</v>
      </c>
      <c r="L61" s="45">
        <v>2</v>
      </c>
      <c r="M61" s="120"/>
      <c r="N61" s="116"/>
      <c r="O61" s="121"/>
      <c r="P61" s="122" t="s">
        <v>141</v>
      </c>
      <c r="Q61" s="123" t="s">
        <v>191</v>
      </c>
      <c r="R61" s="124" t="s">
        <v>200</v>
      </c>
      <c r="S61" s="125">
        <v>249.16666666666669</v>
      </c>
      <c r="T61" s="128">
        <v>299</v>
      </c>
      <c r="U61" s="134">
        <f t="shared" si="16"/>
        <v>249.16666666666669</v>
      </c>
      <c r="V61" s="135">
        <f t="shared" si="17"/>
        <v>299</v>
      </c>
      <c r="W61" s="84"/>
      <c r="X61" s="85"/>
      <c r="Y61" s="86">
        <f t="shared" si="12"/>
        <v>0</v>
      </c>
      <c r="Z61" s="87">
        <f t="shared" si="13"/>
        <v>0</v>
      </c>
      <c r="AA61" s="79"/>
      <c r="AB61" s="88"/>
      <c r="AC61" s="89"/>
      <c r="AD61" s="90"/>
      <c r="AE61" s="91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</row>
    <row r="62" spans="1:44" ht="15.75" customHeight="1" x14ac:dyDescent="0.2">
      <c r="A62" s="112" t="s">
        <v>48</v>
      </c>
      <c r="B62" s="113" t="s">
        <v>49</v>
      </c>
      <c r="C62" s="111" t="s">
        <v>50</v>
      </c>
      <c r="D62" s="112" t="s">
        <v>63</v>
      </c>
      <c r="E62" s="113" t="s">
        <v>64</v>
      </c>
      <c r="F62" s="111" t="s">
        <v>65</v>
      </c>
      <c r="G62" s="114" t="s">
        <v>108</v>
      </c>
      <c r="H62" s="115" t="s">
        <v>235</v>
      </c>
      <c r="I62" s="119" t="s">
        <v>110</v>
      </c>
      <c r="J62" s="156">
        <v>2006</v>
      </c>
      <c r="K62" s="116">
        <v>3</v>
      </c>
      <c r="L62" s="45">
        <v>1</v>
      </c>
      <c r="M62" s="120"/>
      <c r="N62" s="116"/>
      <c r="O62" s="121"/>
      <c r="P62" s="122" t="s">
        <v>141</v>
      </c>
      <c r="Q62" s="123" t="s">
        <v>180</v>
      </c>
      <c r="R62" s="124" t="s">
        <v>200</v>
      </c>
      <c r="S62" s="125">
        <v>265.83333333333337</v>
      </c>
      <c r="T62" s="128">
        <v>319</v>
      </c>
      <c r="U62" s="134">
        <f t="shared" si="16"/>
        <v>265.83333333333337</v>
      </c>
      <c r="V62" s="135">
        <f t="shared" si="17"/>
        <v>319</v>
      </c>
      <c r="W62" s="84"/>
      <c r="X62" s="85"/>
      <c r="Y62" s="86">
        <f t="shared" si="12"/>
        <v>0</v>
      </c>
      <c r="Z62" s="87">
        <f t="shared" si="13"/>
        <v>0</v>
      </c>
      <c r="AA62" s="79"/>
      <c r="AB62" s="88"/>
      <c r="AC62" s="89"/>
      <c r="AD62" s="90"/>
      <c r="AE62" s="91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</row>
    <row r="63" spans="1:44" ht="15.75" customHeight="1" x14ac:dyDescent="0.2">
      <c r="A63" s="112" t="s">
        <v>48</v>
      </c>
      <c r="B63" s="113" t="s">
        <v>49</v>
      </c>
      <c r="C63" s="111" t="s">
        <v>50</v>
      </c>
      <c r="D63" s="112" t="s">
        <v>63</v>
      </c>
      <c r="E63" s="113" t="s">
        <v>64</v>
      </c>
      <c r="F63" s="111" t="s">
        <v>65</v>
      </c>
      <c r="G63" s="114" t="s">
        <v>71</v>
      </c>
      <c r="H63" s="115" t="s">
        <v>72</v>
      </c>
      <c r="I63" s="119"/>
      <c r="J63" s="156">
        <v>1997</v>
      </c>
      <c r="K63" s="116">
        <v>1.5</v>
      </c>
      <c r="L63" s="45">
        <v>1</v>
      </c>
      <c r="M63" s="120" t="s">
        <v>120</v>
      </c>
      <c r="N63" s="116"/>
      <c r="O63" s="121"/>
      <c r="P63" s="122" t="s">
        <v>139</v>
      </c>
      <c r="Q63" s="123" t="s">
        <v>140</v>
      </c>
      <c r="R63" s="124" t="s">
        <v>199</v>
      </c>
      <c r="S63" s="125">
        <v>540.83333333333337</v>
      </c>
      <c r="T63" s="128">
        <v>649</v>
      </c>
      <c r="U63" s="134">
        <v>540.83333333333337</v>
      </c>
      <c r="V63" s="137">
        <v>649</v>
      </c>
      <c r="W63" s="84"/>
      <c r="X63" s="85"/>
      <c r="Y63" s="86">
        <f t="shared" si="12"/>
        <v>0</v>
      </c>
      <c r="Z63" s="87">
        <f t="shared" si="13"/>
        <v>0</v>
      </c>
      <c r="AA63" s="79"/>
      <c r="AB63" s="88"/>
      <c r="AC63" s="89"/>
      <c r="AD63" s="90"/>
      <c r="AE63" s="91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</row>
    <row r="64" spans="1:44" ht="15.75" customHeight="1" x14ac:dyDescent="0.2">
      <c r="A64" s="112" t="s">
        <v>48</v>
      </c>
      <c r="B64" s="113" t="s">
        <v>49</v>
      </c>
      <c r="C64" s="111" t="s">
        <v>50</v>
      </c>
      <c r="D64" s="112" t="s">
        <v>63</v>
      </c>
      <c r="E64" s="113" t="s">
        <v>97</v>
      </c>
      <c r="F64" s="111" t="s">
        <v>102</v>
      </c>
      <c r="G64" s="114" t="s">
        <v>103</v>
      </c>
      <c r="H64" s="115" t="s">
        <v>236</v>
      </c>
      <c r="I64" s="119" t="s">
        <v>117</v>
      </c>
      <c r="J64" s="156">
        <v>2003</v>
      </c>
      <c r="K64" s="116">
        <v>1.5</v>
      </c>
      <c r="L64" s="45">
        <v>3</v>
      </c>
      <c r="M64" s="120"/>
      <c r="N64" s="116"/>
      <c r="O64" s="121"/>
      <c r="P64" s="122" t="s">
        <v>166</v>
      </c>
      <c r="Q64" s="123" t="s">
        <v>167</v>
      </c>
      <c r="R64" s="124" t="s">
        <v>199</v>
      </c>
      <c r="S64" s="125">
        <v>232.5</v>
      </c>
      <c r="T64" s="128">
        <v>279</v>
      </c>
      <c r="U64" s="134">
        <f t="shared" ref="U64:U65" si="18">S64</f>
        <v>232.5</v>
      </c>
      <c r="V64" s="135">
        <f t="shared" ref="V64:V65" si="19">T64</f>
        <v>279</v>
      </c>
      <c r="W64" s="84"/>
      <c r="X64" s="85"/>
      <c r="Y64" s="86">
        <f t="shared" si="12"/>
        <v>0</v>
      </c>
      <c r="Z64" s="87">
        <f t="shared" si="13"/>
        <v>0</v>
      </c>
      <c r="AA64" s="79"/>
      <c r="AB64" s="88"/>
      <c r="AC64" s="89"/>
      <c r="AD64" s="90"/>
      <c r="AE64" s="91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</row>
    <row r="65" spans="1:44" ht="15.75" customHeight="1" x14ac:dyDescent="0.2">
      <c r="A65" s="112" t="s">
        <v>48</v>
      </c>
      <c r="B65" s="113" t="s">
        <v>49</v>
      </c>
      <c r="C65" s="111" t="s">
        <v>50</v>
      </c>
      <c r="D65" s="112" t="s">
        <v>63</v>
      </c>
      <c r="E65" s="113" t="s">
        <v>97</v>
      </c>
      <c r="F65" s="111" t="s">
        <v>102</v>
      </c>
      <c r="G65" s="114" t="s">
        <v>103</v>
      </c>
      <c r="H65" s="115" t="s">
        <v>236</v>
      </c>
      <c r="I65" s="119" t="s">
        <v>117</v>
      </c>
      <c r="J65" s="156">
        <v>2004</v>
      </c>
      <c r="K65" s="116">
        <v>1.5</v>
      </c>
      <c r="L65" s="45">
        <v>3</v>
      </c>
      <c r="M65" s="120"/>
      <c r="N65" s="116"/>
      <c r="O65" s="121"/>
      <c r="P65" s="122" t="s">
        <v>166</v>
      </c>
      <c r="Q65" s="123" t="s">
        <v>174</v>
      </c>
      <c r="R65" s="124" t="s">
        <v>199</v>
      </c>
      <c r="S65" s="125">
        <v>199.16666666666669</v>
      </c>
      <c r="T65" s="128">
        <v>239</v>
      </c>
      <c r="U65" s="134">
        <f t="shared" si="18"/>
        <v>199.16666666666669</v>
      </c>
      <c r="V65" s="135">
        <f t="shared" si="19"/>
        <v>239</v>
      </c>
      <c r="W65" s="84"/>
      <c r="X65" s="85"/>
      <c r="Y65" s="86">
        <f t="shared" si="12"/>
        <v>0</v>
      </c>
      <c r="Z65" s="87">
        <f t="shared" si="13"/>
        <v>0</v>
      </c>
      <c r="AA65" s="79"/>
      <c r="AB65" s="88"/>
      <c r="AC65" s="89"/>
      <c r="AD65" s="90"/>
      <c r="AE65" s="91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</row>
    <row r="66" spans="1:44" ht="15.75" customHeight="1" x14ac:dyDescent="0.2">
      <c r="A66" s="112" t="s">
        <v>48</v>
      </c>
      <c r="B66" s="113" t="s">
        <v>49</v>
      </c>
      <c r="C66" s="111" t="s">
        <v>50</v>
      </c>
      <c r="D66" s="112" t="s">
        <v>63</v>
      </c>
      <c r="E66" s="113" t="s">
        <v>97</v>
      </c>
      <c r="F66" s="111" t="s">
        <v>102</v>
      </c>
      <c r="G66" s="114" t="s">
        <v>103</v>
      </c>
      <c r="H66" s="115" t="s">
        <v>237</v>
      </c>
      <c r="I66" s="119" t="s">
        <v>117</v>
      </c>
      <c r="J66" s="156">
        <v>2003</v>
      </c>
      <c r="K66" s="116">
        <v>0.75</v>
      </c>
      <c r="L66" s="45">
        <v>1</v>
      </c>
      <c r="M66" s="120"/>
      <c r="N66" s="116"/>
      <c r="O66" s="121"/>
      <c r="P66" s="122" t="s">
        <v>168</v>
      </c>
      <c r="Q66" s="123" t="s">
        <v>169</v>
      </c>
      <c r="R66" s="124" t="s">
        <v>199</v>
      </c>
      <c r="S66" s="125">
        <v>107.5</v>
      </c>
      <c r="T66" s="128">
        <v>129</v>
      </c>
      <c r="U66" s="134">
        <f t="shared" ref="U66:U69" si="20">S66*6</f>
        <v>645</v>
      </c>
      <c r="V66" s="135">
        <f t="shared" ref="V66:V69" si="21">T66*6</f>
        <v>774</v>
      </c>
      <c r="W66" s="84"/>
      <c r="X66" s="85"/>
      <c r="Y66" s="86">
        <f t="shared" si="12"/>
        <v>0</v>
      </c>
      <c r="Z66" s="87">
        <f t="shared" si="13"/>
        <v>0</v>
      </c>
      <c r="AA66" s="79"/>
      <c r="AB66" s="88"/>
      <c r="AC66" s="89"/>
      <c r="AD66" s="90"/>
      <c r="AE66" s="91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</row>
    <row r="67" spans="1:44" ht="15.75" customHeight="1" x14ac:dyDescent="0.2">
      <c r="A67" s="112" t="s">
        <v>48</v>
      </c>
      <c r="B67" s="113" t="s">
        <v>49</v>
      </c>
      <c r="C67" s="111" t="s">
        <v>50</v>
      </c>
      <c r="D67" s="112" t="s">
        <v>63</v>
      </c>
      <c r="E67" s="113" t="s">
        <v>97</v>
      </c>
      <c r="F67" s="111" t="s">
        <v>102</v>
      </c>
      <c r="G67" s="114" t="s">
        <v>103</v>
      </c>
      <c r="H67" s="115" t="s">
        <v>237</v>
      </c>
      <c r="I67" s="119" t="s">
        <v>117</v>
      </c>
      <c r="J67" s="156">
        <v>2004</v>
      </c>
      <c r="K67" s="116">
        <v>0.75</v>
      </c>
      <c r="L67" s="45">
        <v>1</v>
      </c>
      <c r="M67" s="120" t="s">
        <v>120</v>
      </c>
      <c r="N67" s="116"/>
      <c r="O67" s="121"/>
      <c r="P67" s="122" t="s">
        <v>168</v>
      </c>
      <c r="Q67" s="123" t="s">
        <v>177</v>
      </c>
      <c r="R67" s="124" t="s">
        <v>199</v>
      </c>
      <c r="S67" s="125">
        <v>90.833333333333343</v>
      </c>
      <c r="T67" s="128">
        <v>109</v>
      </c>
      <c r="U67" s="134">
        <f t="shared" si="20"/>
        <v>545</v>
      </c>
      <c r="V67" s="135">
        <f t="shared" si="21"/>
        <v>654</v>
      </c>
      <c r="W67" s="84"/>
      <c r="X67" s="85"/>
      <c r="Y67" s="86">
        <f t="shared" si="12"/>
        <v>0</v>
      </c>
      <c r="Z67" s="87">
        <f t="shared" si="13"/>
        <v>0</v>
      </c>
      <c r="AA67" s="79"/>
      <c r="AB67" s="88"/>
      <c r="AC67" s="89"/>
      <c r="AD67" s="90"/>
      <c r="AE67" s="91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</row>
    <row r="68" spans="1:44" ht="15.75" customHeight="1" x14ac:dyDescent="0.2">
      <c r="A68" s="112" t="s">
        <v>48</v>
      </c>
      <c r="B68" s="113" t="s">
        <v>49</v>
      </c>
      <c r="C68" s="111" t="s">
        <v>50</v>
      </c>
      <c r="D68" s="112" t="s">
        <v>63</v>
      </c>
      <c r="E68" s="113" t="s">
        <v>97</v>
      </c>
      <c r="F68" s="111" t="s">
        <v>98</v>
      </c>
      <c r="G68" s="114" t="s">
        <v>99</v>
      </c>
      <c r="H68" s="115" t="s">
        <v>238</v>
      </c>
      <c r="I68" s="119" t="s">
        <v>109</v>
      </c>
      <c r="J68" s="156">
        <v>2002</v>
      </c>
      <c r="K68" s="116">
        <v>0.75</v>
      </c>
      <c r="L68" s="45">
        <v>1</v>
      </c>
      <c r="M68" s="120" t="s">
        <v>120</v>
      </c>
      <c r="N68" s="116"/>
      <c r="O68" s="121"/>
      <c r="P68" s="122" t="s">
        <v>133</v>
      </c>
      <c r="Q68" s="123" t="s">
        <v>161</v>
      </c>
      <c r="R68" s="124" t="s">
        <v>199</v>
      </c>
      <c r="S68" s="125">
        <v>40.833333333333336</v>
      </c>
      <c r="T68" s="128">
        <v>49</v>
      </c>
      <c r="U68" s="134">
        <f t="shared" si="20"/>
        <v>245</v>
      </c>
      <c r="V68" s="135">
        <f t="shared" si="21"/>
        <v>294</v>
      </c>
      <c r="W68" s="84"/>
      <c r="X68" s="85"/>
      <c r="Y68" s="86">
        <f t="shared" si="12"/>
        <v>0</v>
      </c>
      <c r="Z68" s="87">
        <f t="shared" si="13"/>
        <v>0</v>
      </c>
      <c r="AA68" s="79"/>
      <c r="AB68" s="88"/>
      <c r="AC68" s="89"/>
      <c r="AD68" s="90"/>
      <c r="AE68" s="91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</row>
    <row r="69" spans="1:44" ht="18" customHeight="1" thickBot="1" x14ac:dyDescent="0.25">
      <c r="A69" s="140" t="s">
        <v>48</v>
      </c>
      <c r="B69" s="141" t="s">
        <v>49</v>
      </c>
      <c r="C69" s="142" t="s">
        <v>50</v>
      </c>
      <c r="D69" s="140" t="s">
        <v>105</v>
      </c>
      <c r="E69" s="141" t="s">
        <v>106</v>
      </c>
      <c r="F69" s="142"/>
      <c r="G69" s="143" t="s">
        <v>107</v>
      </c>
      <c r="H69" s="144" t="s">
        <v>239</v>
      </c>
      <c r="I69" s="145" t="s">
        <v>115</v>
      </c>
      <c r="J69" s="157">
        <v>1994</v>
      </c>
      <c r="K69" s="146">
        <v>0.75</v>
      </c>
      <c r="L69" s="101">
        <v>3</v>
      </c>
      <c r="M69" s="147" t="s">
        <v>120</v>
      </c>
      <c r="N69" s="146"/>
      <c r="O69" s="148"/>
      <c r="P69" s="149" t="s">
        <v>136</v>
      </c>
      <c r="Q69" s="150" t="s">
        <v>176</v>
      </c>
      <c r="R69" s="151" t="s">
        <v>200</v>
      </c>
      <c r="S69" s="152">
        <v>53.333333333333336</v>
      </c>
      <c r="T69" s="153">
        <v>64</v>
      </c>
      <c r="U69" s="138">
        <f t="shared" si="20"/>
        <v>320</v>
      </c>
      <c r="V69" s="139">
        <f t="shared" si="21"/>
        <v>384</v>
      </c>
      <c r="W69" s="102"/>
      <c r="X69" s="103"/>
      <c r="Y69" s="154">
        <f t="shared" si="12"/>
        <v>0</v>
      </c>
      <c r="Z69" s="104">
        <f t="shared" si="13"/>
        <v>0</v>
      </c>
      <c r="AA69" s="79"/>
      <c r="AB69" s="88"/>
      <c r="AC69" s="89"/>
      <c r="AD69" s="90"/>
      <c r="AE69" s="91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</row>
    <row r="70" spans="1:44" ht="15.75" customHeight="1" x14ac:dyDescent="0.2">
      <c r="D70" s="92"/>
      <c r="E70" s="92"/>
      <c r="F70" s="92"/>
      <c r="G70" s="93"/>
      <c r="H70" s="93"/>
      <c r="I70" s="92"/>
      <c r="K70" s="94"/>
      <c r="M70" s="95"/>
      <c r="N70" s="95"/>
      <c r="O70" s="95"/>
      <c r="P70" s="95"/>
      <c r="Q70" s="96"/>
      <c r="R70" s="96"/>
      <c r="S70" s="97"/>
      <c r="T70" s="98"/>
      <c r="U70" s="97"/>
      <c r="V70" s="98"/>
      <c r="W70" s="93"/>
      <c r="X70" s="3"/>
      <c r="Y70" s="3"/>
      <c r="Z70" s="3"/>
      <c r="AA70" s="79"/>
      <c r="AB70" s="99"/>
      <c r="AC70" s="99"/>
      <c r="AD70" s="9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</row>
    <row r="71" spans="1:44" ht="15.75" customHeight="1" x14ac:dyDescent="0.2">
      <c r="D71" s="92"/>
      <c r="E71" s="92"/>
      <c r="F71" s="92"/>
      <c r="G71" s="93"/>
      <c r="H71" s="93"/>
      <c r="I71" s="92"/>
      <c r="K71" s="94"/>
      <c r="M71" s="95"/>
      <c r="N71" s="95"/>
      <c r="O71" s="95"/>
      <c r="P71" s="95"/>
      <c r="Q71" s="96"/>
      <c r="R71" s="96"/>
      <c r="S71" s="97"/>
      <c r="T71" s="98"/>
      <c r="U71" s="97"/>
      <c r="V71" s="98"/>
      <c r="W71" s="93"/>
      <c r="X71" s="3"/>
      <c r="Y71" s="3"/>
      <c r="Z71" s="3"/>
      <c r="AA71" s="79"/>
      <c r="AB71" s="99"/>
      <c r="AC71" s="99"/>
      <c r="AD71" s="9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</row>
    <row r="72" spans="1:44" ht="15.75" customHeight="1" x14ac:dyDescent="0.2">
      <c r="D72" s="92"/>
      <c r="E72" s="92"/>
      <c r="F72" s="92"/>
      <c r="G72" s="93"/>
      <c r="H72" s="93"/>
      <c r="I72" s="92"/>
      <c r="K72" s="94"/>
      <c r="M72" s="95"/>
      <c r="N72" s="95"/>
      <c r="O72" s="95"/>
      <c r="P72" s="95"/>
      <c r="Q72" s="96"/>
      <c r="R72" s="96"/>
      <c r="S72" s="97"/>
      <c r="T72" s="98"/>
      <c r="U72" s="97"/>
      <c r="V72" s="98"/>
      <c r="W72" s="93"/>
      <c r="X72" s="3"/>
      <c r="Y72" s="3"/>
      <c r="Z72" s="3"/>
      <c r="AA72" s="79"/>
      <c r="AB72" s="99"/>
      <c r="AC72" s="99"/>
      <c r="AD72" s="9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</row>
    <row r="73" spans="1:44" ht="15.75" customHeight="1" x14ac:dyDescent="0.2">
      <c r="D73" s="92"/>
      <c r="E73" s="92"/>
      <c r="F73" s="92"/>
      <c r="G73" s="93"/>
      <c r="H73" s="93"/>
      <c r="I73" s="92"/>
      <c r="K73" s="94"/>
      <c r="M73" s="95"/>
      <c r="N73" s="95"/>
      <c r="O73" s="95"/>
      <c r="P73" s="95"/>
      <c r="Q73" s="96"/>
      <c r="R73" s="96"/>
      <c r="S73" s="97"/>
      <c r="T73" s="98"/>
      <c r="U73" s="97"/>
      <c r="V73" s="98"/>
      <c r="W73" s="93"/>
      <c r="X73" s="3"/>
      <c r="Y73" s="3"/>
      <c r="Z73" s="3"/>
      <c r="AA73" s="79"/>
      <c r="AB73" s="99"/>
      <c r="AC73" s="99"/>
      <c r="AD73" s="9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</row>
    <row r="74" spans="1:44" ht="15.75" customHeight="1" x14ac:dyDescent="0.2">
      <c r="D74" s="92"/>
      <c r="E74" s="92"/>
      <c r="F74" s="92"/>
      <c r="G74" s="93"/>
      <c r="H74" s="93"/>
      <c r="I74" s="92"/>
      <c r="K74" s="94"/>
      <c r="M74" s="95"/>
      <c r="N74" s="95"/>
      <c r="O74" s="95"/>
      <c r="P74" s="95"/>
      <c r="Q74" s="96"/>
      <c r="R74" s="96"/>
      <c r="S74" s="97"/>
      <c r="T74" s="98"/>
      <c r="U74" s="97"/>
      <c r="V74" s="98"/>
      <c r="W74" s="93"/>
      <c r="X74" s="3"/>
      <c r="Y74" s="3"/>
      <c r="Z74" s="3"/>
      <c r="AA74" s="79"/>
      <c r="AB74" s="99"/>
      <c r="AC74" s="99"/>
      <c r="AD74" s="9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</row>
    <row r="75" spans="1:44" ht="15.75" customHeight="1" x14ac:dyDescent="0.2">
      <c r="D75" s="92"/>
      <c r="E75" s="92"/>
      <c r="F75" s="92"/>
      <c r="G75" s="93"/>
      <c r="H75" s="93"/>
      <c r="I75" s="92"/>
      <c r="K75" s="94"/>
      <c r="M75" s="95"/>
      <c r="N75" s="95"/>
      <c r="O75" s="95"/>
      <c r="P75" s="95"/>
      <c r="Q75" s="96"/>
      <c r="R75" s="96"/>
      <c r="S75" s="97"/>
      <c r="T75" s="98"/>
      <c r="U75" s="97"/>
      <c r="V75" s="98"/>
      <c r="W75" s="93"/>
      <c r="X75" s="3"/>
      <c r="Y75" s="3"/>
      <c r="Z75" s="3"/>
      <c r="AA75" s="79"/>
      <c r="AB75" s="99"/>
      <c r="AC75" s="99"/>
      <c r="AD75" s="9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</row>
    <row r="76" spans="1:44" ht="15.75" customHeight="1" x14ac:dyDescent="0.2">
      <c r="D76" s="92"/>
      <c r="E76" s="92"/>
      <c r="F76" s="92"/>
      <c r="G76" s="93"/>
      <c r="H76" s="93"/>
      <c r="I76" s="92"/>
      <c r="K76" s="94"/>
      <c r="M76" s="95"/>
      <c r="N76" s="95"/>
      <c r="O76" s="95"/>
      <c r="P76" s="95"/>
      <c r="Q76" s="96"/>
      <c r="R76" s="96"/>
      <c r="S76" s="97"/>
      <c r="T76" s="98"/>
      <c r="U76" s="97"/>
      <c r="V76" s="98"/>
      <c r="W76" s="93"/>
      <c r="X76" s="3"/>
      <c r="Y76" s="3"/>
      <c r="Z76" s="3"/>
      <c r="AA76" s="79"/>
      <c r="AB76" s="99"/>
      <c r="AC76" s="99"/>
      <c r="AD76" s="9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</row>
    <row r="77" spans="1:44" ht="15.75" customHeight="1" x14ac:dyDescent="0.2">
      <c r="D77" s="92"/>
      <c r="E77" s="92"/>
      <c r="F77" s="92"/>
      <c r="G77" s="93"/>
      <c r="H77" s="93"/>
      <c r="I77" s="92"/>
      <c r="K77" s="94"/>
      <c r="M77" s="95"/>
      <c r="N77" s="95"/>
      <c r="O77" s="95"/>
      <c r="P77" s="95"/>
      <c r="Q77" s="96"/>
      <c r="R77" s="96"/>
      <c r="S77" s="97"/>
      <c r="T77" s="98"/>
      <c r="U77" s="97"/>
      <c r="V77" s="98"/>
      <c r="W77" s="93"/>
      <c r="X77" s="3"/>
      <c r="Y77" s="3"/>
      <c r="Z77" s="3"/>
      <c r="AA77" s="79"/>
      <c r="AB77" s="99"/>
      <c r="AC77" s="99"/>
      <c r="AD77" s="9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</row>
    <row r="78" spans="1:44" ht="15.75" customHeight="1" x14ac:dyDescent="0.2">
      <c r="D78" s="92"/>
      <c r="E78" s="92"/>
      <c r="F78" s="92"/>
      <c r="G78" s="93"/>
      <c r="H78" s="93"/>
      <c r="I78" s="92"/>
      <c r="K78" s="94"/>
      <c r="M78" s="95"/>
      <c r="N78" s="95"/>
      <c r="O78" s="95"/>
      <c r="P78" s="95"/>
      <c r="Q78" s="96"/>
      <c r="R78" s="96"/>
      <c r="S78" s="97"/>
      <c r="T78" s="98"/>
      <c r="U78" s="97"/>
      <c r="V78" s="98"/>
      <c r="W78" s="93"/>
      <c r="X78" s="3"/>
      <c r="Y78" s="3"/>
      <c r="Z78" s="3"/>
      <c r="AA78" s="79"/>
      <c r="AB78" s="99"/>
      <c r="AC78" s="99"/>
      <c r="AD78" s="9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</row>
    <row r="79" spans="1:44" ht="15.75" customHeight="1" x14ac:dyDescent="0.2">
      <c r="D79" s="92"/>
      <c r="E79" s="92"/>
      <c r="F79" s="92"/>
      <c r="G79" s="93"/>
      <c r="H79" s="93"/>
      <c r="I79" s="92"/>
      <c r="K79" s="94"/>
      <c r="M79" s="95"/>
      <c r="N79" s="95"/>
      <c r="O79" s="95"/>
      <c r="P79" s="95"/>
      <c r="Q79" s="96"/>
      <c r="R79" s="96"/>
      <c r="S79" s="97"/>
      <c r="T79" s="98"/>
      <c r="U79" s="97"/>
      <c r="V79" s="98"/>
      <c r="W79" s="93"/>
      <c r="X79" s="3"/>
      <c r="Y79" s="3"/>
      <c r="Z79" s="3"/>
      <c r="AA79" s="79"/>
      <c r="AB79" s="99"/>
      <c r="AC79" s="99"/>
      <c r="AD79" s="9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</row>
    <row r="80" spans="1:44" ht="15.75" customHeight="1" x14ac:dyDescent="0.2">
      <c r="D80" s="92"/>
      <c r="E80" s="92"/>
      <c r="F80" s="92"/>
      <c r="G80" s="93"/>
      <c r="H80" s="93"/>
      <c r="I80" s="92"/>
      <c r="K80" s="94"/>
      <c r="M80" s="95"/>
      <c r="N80" s="95"/>
      <c r="O80" s="95"/>
      <c r="P80" s="95"/>
      <c r="Q80" s="96"/>
      <c r="R80" s="96"/>
      <c r="S80" s="97"/>
      <c r="T80" s="98"/>
      <c r="U80" s="97"/>
      <c r="V80" s="98"/>
      <c r="W80" s="93"/>
      <c r="X80" s="3"/>
      <c r="Y80" s="3"/>
      <c r="Z80" s="3"/>
      <c r="AA80" s="79"/>
      <c r="AB80" s="99"/>
      <c r="AC80" s="99"/>
      <c r="AD80" s="9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</row>
    <row r="81" spans="4:44" ht="15.75" customHeight="1" x14ac:dyDescent="0.2">
      <c r="D81" s="92"/>
      <c r="E81" s="92"/>
      <c r="F81" s="92"/>
      <c r="G81" s="93"/>
      <c r="H81" s="93"/>
      <c r="I81" s="92"/>
      <c r="K81" s="94"/>
      <c r="M81" s="95"/>
      <c r="N81" s="95"/>
      <c r="O81" s="95"/>
      <c r="P81" s="95"/>
      <c r="Q81" s="96"/>
      <c r="R81" s="96"/>
      <c r="S81" s="97"/>
      <c r="T81" s="98"/>
      <c r="U81" s="97"/>
      <c r="V81" s="98"/>
      <c r="W81" s="93"/>
      <c r="X81" s="3"/>
      <c r="Y81" s="3"/>
      <c r="Z81" s="3"/>
      <c r="AA81" s="79"/>
      <c r="AB81" s="99"/>
      <c r="AC81" s="99"/>
      <c r="AD81" s="9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</row>
    <row r="82" spans="4:44" ht="15.75" customHeight="1" x14ac:dyDescent="0.2">
      <c r="D82" s="92"/>
      <c r="E82" s="92"/>
      <c r="F82" s="92"/>
      <c r="G82" s="93"/>
      <c r="H82" s="93"/>
      <c r="I82" s="92"/>
      <c r="K82" s="94"/>
      <c r="M82" s="95"/>
      <c r="N82" s="95"/>
      <c r="O82" s="95"/>
      <c r="P82" s="95"/>
      <c r="Q82" s="96"/>
      <c r="R82" s="96"/>
      <c r="S82" s="97"/>
      <c r="T82" s="98"/>
      <c r="U82" s="97"/>
      <c r="V82" s="98"/>
      <c r="W82" s="93"/>
      <c r="X82" s="3"/>
      <c r="Y82" s="3"/>
      <c r="Z82" s="3"/>
      <c r="AA82" s="79"/>
      <c r="AB82" s="99"/>
      <c r="AC82" s="99"/>
      <c r="AD82" s="9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</row>
    <row r="83" spans="4:44" ht="15.75" customHeight="1" x14ac:dyDescent="0.2">
      <c r="D83" s="92"/>
      <c r="E83" s="92"/>
      <c r="F83" s="92"/>
      <c r="G83" s="93"/>
      <c r="H83" s="93"/>
      <c r="I83" s="92"/>
      <c r="K83" s="94"/>
      <c r="M83" s="95"/>
      <c r="N83" s="95"/>
      <c r="O83" s="95"/>
      <c r="P83" s="95"/>
      <c r="Q83" s="96"/>
      <c r="R83" s="96"/>
      <c r="S83" s="97"/>
      <c r="T83" s="98"/>
      <c r="U83" s="97"/>
      <c r="V83" s="98"/>
      <c r="W83" s="93"/>
      <c r="X83" s="3"/>
      <c r="Y83" s="3"/>
      <c r="Z83" s="3"/>
      <c r="AA83" s="79"/>
      <c r="AB83" s="99"/>
      <c r="AC83" s="99"/>
      <c r="AD83" s="9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</row>
    <row r="84" spans="4:44" ht="15.75" customHeight="1" x14ac:dyDescent="0.2">
      <c r="D84" s="92"/>
      <c r="E84" s="92"/>
      <c r="F84" s="92"/>
      <c r="G84" s="93"/>
      <c r="H84" s="93"/>
      <c r="I84" s="92"/>
      <c r="K84" s="94"/>
      <c r="M84" s="95"/>
      <c r="N84" s="95"/>
      <c r="O84" s="95"/>
      <c r="P84" s="95"/>
      <c r="Q84" s="96"/>
      <c r="R84" s="96"/>
      <c r="S84" s="97"/>
      <c r="T84" s="98"/>
      <c r="U84" s="97"/>
      <c r="V84" s="98"/>
      <c r="W84" s="93"/>
      <c r="X84" s="3"/>
      <c r="Y84" s="3"/>
      <c r="Z84" s="3"/>
      <c r="AA84" s="79"/>
      <c r="AB84" s="99"/>
      <c r="AC84" s="99"/>
      <c r="AD84" s="9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</row>
    <row r="85" spans="4:44" ht="15.75" customHeight="1" x14ac:dyDescent="0.2">
      <c r="D85" s="92"/>
      <c r="E85" s="92"/>
      <c r="F85" s="92"/>
      <c r="G85" s="93"/>
      <c r="H85" s="93"/>
      <c r="I85" s="92"/>
      <c r="K85" s="94"/>
      <c r="M85" s="95"/>
      <c r="N85" s="95"/>
      <c r="O85" s="95"/>
      <c r="P85" s="95"/>
      <c r="Q85" s="96"/>
      <c r="R85" s="96"/>
      <c r="S85" s="97"/>
      <c r="T85" s="98"/>
      <c r="U85" s="97"/>
      <c r="V85" s="98"/>
      <c r="W85" s="93"/>
      <c r="X85" s="3"/>
      <c r="Y85" s="3"/>
      <c r="Z85" s="3"/>
      <c r="AA85" s="79"/>
      <c r="AB85" s="99"/>
      <c r="AC85" s="99"/>
      <c r="AD85" s="9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</row>
    <row r="86" spans="4:44" ht="15.75" customHeight="1" x14ac:dyDescent="0.2">
      <c r="D86" s="92"/>
      <c r="E86" s="92"/>
      <c r="F86" s="92"/>
      <c r="G86" s="93"/>
      <c r="H86" s="93"/>
      <c r="I86" s="92"/>
      <c r="K86" s="94"/>
      <c r="M86" s="95"/>
      <c r="N86" s="95"/>
      <c r="O86" s="95"/>
      <c r="P86" s="95"/>
      <c r="Q86" s="96"/>
      <c r="R86" s="96"/>
      <c r="S86" s="97"/>
      <c r="T86" s="98"/>
      <c r="U86" s="97"/>
      <c r="V86" s="98"/>
      <c r="W86" s="93"/>
      <c r="X86" s="3"/>
      <c r="Y86" s="3"/>
      <c r="Z86" s="3"/>
      <c r="AA86" s="79"/>
      <c r="AB86" s="99"/>
      <c r="AC86" s="99"/>
      <c r="AD86" s="9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</row>
    <row r="87" spans="4:44" ht="15.75" customHeight="1" x14ac:dyDescent="0.2">
      <c r="D87" s="92"/>
      <c r="E87" s="92"/>
      <c r="F87" s="92"/>
      <c r="G87" s="93"/>
      <c r="H87" s="93"/>
      <c r="I87" s="92"/>
      <c r="K87" s="94"/>
      <c r="M87" s="95"/>
      <c r="N87" s="95"/>
      <c r="O87" s="95"/>
      <c r="P87" s="95"/>
      <c r="Q87" s="96"/>
      <c r="R87" s="96"/>
      <c r="S87" s="97"/>
      <c r="T87" s="98"/>
      <c r="U87" s="97"/>
      <c r="V87" s="98"/>
      <c r="W87" s="93"/>
      <c r="X87" s="3"/>
      <c r="Y87" s="3"/>
      <c r="Z87" s="3"/>
      <c r="AA87" s="79"/>
      <c r="AB87" s="99"/>
      <c r="AC87" s="99"/>
      <c r="AD87" s="9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</row>
    <row r="88" spans="4:44" ht="15.75" customHeight="1" x14ac:dyDescent="0.2">
      <c r="D88" s="92"/>
      <c r="E88" s="92"/>
      <c r="F88" s="92"/>
      <c r="G88" s="93"/>
      <c r="H88" s="93"/>
      <c r="I88" s="92"/>
      <c r="K88" s="94"/>
      <c r="M88" s="95"/>
      <c r="N88" s="95"/>
      <c r="O88" s="95"/>
      <c r="P88" s="95"/>
      <c r="Q88" s="96"/>
      <c r="R88" s="96"/>
      <c r="S88" s="97"/>
      <c r="T88" s="98"/>
      <c r="U88" s="97"/>
      <c r="V88" s="98"/>
      <c r="W88" s="93"/>
      <c r="X88" s="3"/>
      <c r="Y88" s="3"/>
      <c r="Z88" s="3"/>
      <c r="AA88" s="79"/>
      <c r="AB88" s="99"/>
      <c r="AC88" s="99"/>
      <c r="AD88" s="9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</row>
    <row r="89" spans="4:44" ht="15.75" customHeight="1" x14ac:dyDescent="0.2">
      <c r="D89" s="92"/>
      <c r="E89" s="92"/>
      <c r="F89" s="92"/>
      <c r="G89" s="93"/>
      <c r="H89" s="93"/>
      <c r="I89" s="92"/>
      <c r="K89" s="94"/>
      <c r="M89" s="95"/>
      <c r="N89" s="95"/>
      <c r="O89" s="95"/>
      <c r="P89" s="95"/>
      <c r="Q89" s="96"/>
      <c r="R89" s="96"/>
      <c r="S89" s="97"/>
      <c r="T89" s="98"/>
      <c r="U89" s="97"/>
      <c r="V89" s="98"/>
      <c r="W89" s="93"/>
      <c r="X89" s="3"/>
      <c r="Y89" s="3"/>
      <c r="Z89" s="3"/>
      <c r="AA89" s="79"/>
      <c r="AB89" s="99"/>
      <c r="AC89" s="99"/>
      <c r="AD89" s="9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</row>
    <row r="90" spans="4:44" ht="15.75" customHeight="1" x14ac:dyDescent="0.2">
      <c r="D90" s="92"/>
      <c r="E90" s="92"/>
      <c r="F90" s="92"/>
      <c r="G90" s="93"/>
      <c r="H90" s="93"/>
      <c r="I90" s="92"/>
      <c r="K90" s="94"/>
      <c r="M90" s="95"/>
      <c r="N90" s="95"/>
      <c r="O90" s="95"/>
      <c r="P90" s="95"/>
      <c r="Q90" s="96"/>
      <c r="R90" s="96"/>
      <c r="S90" s="97"/>
      <c r="T90" s="98"/>
      <c r="U90" s="97"/>
      <c r="V90" s="98"/>
      <c r="W90" s="93"/>
      <c r="X90" s="3"/>
      <c r="Y90" s="3"/>
      <c r="Z90" s="3"/>
      <c r="AA90" s="79"/>
      <c r="AB90" s="99"/>
      <c r="AC90" s="99"/>
      <c r="AD90" s="9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</row>
    <row r="91" spans="4:44" ht="15.75" customHeight="1" x14ac:dyDescent="0.2">
      <c r="D91" s="92"/>
      <c r="E91" s="92"/>
      <c r="F91" s="92"/>
      <c r="G91" s="93"/>
      <c r="H91" s="93"/>
      <c r="I91" s="92"/>
      <c r="K91" s="94"/>
      <c r="M91" s="95"/>
      <c r="N91" s="95"/>
      <c r="O91" s="95"/>
      <c r="P91" s="95"/>
      <c r="Q91" s="96"/>
      <c r="R91" s="96"/>
      <c r="S91" s="97"/>
      <c r="T91" s="98"/>
      <c r="U91" s="97"/>
      <c r="V91" s="98"/>
      <c r="W91" s="93"/>
      <c r="X91" s="3"/>
      <c r="Y91" s="3"/>
      <c r="Z91" s="3"/>
      <c r="AA91" s="79"/>
      <c r="AB91" s="99"/>
      <c r="AC91" s="99"/>
      <c r="AD91" s="9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</row>
    <row r="92" spans="4:44" ht="15.75" customHeight="1" x14ac:dyDescent="0.2">
      <c r="D92" s="92"/>
      <c r="E92" s="92"/>
      <c r="F92" s="92"/>
      <c r="G92" s="93"/>
      <c r="H92" s="93"/>
      <c r="I92" s="92"/>
      <c r="K92" s="94"/>
      <c r="M92" s="95"/>
      <c r="N92" s="95"/>
      <c r="O92" s="95"/>
      <c r="P92" s="95"/>
      <c r="Q92" s="96"/>
      <c r="R92" s="96"/>
      <c r="S92" s="97"/>
      <c r="T92" s="98"/>
      <c r="U92" s="97"/>
      <c r="V92" s="98"/>
      <c r="W92" s="93"/>
      <c r="X92" s="3"/>
      <c r="Y92" s="3"/>
      <c r="Z92" s="3"/>
      <c r="AA92" s="79"/>
      <c r="AB92" s="99"/>
      <c r="AC92" s="99"/>
      <c r="AD92" s="9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</row>
    <row r="93" spans="4:44" ht="15.75" customHeight="1" x14ac:dyDescent="0.2">
      <c r="D93" s="92"/>
      <c r="E93" s="92"/>
      <c r="F93" s="92"/>
      <c r="G93" s="93"/>
      <c r="H93" s="93"/>
      <c r="I93" s="92"/>
      <c r="K93" s="94"/>
      <c r="M93" s="95"/>
      <c r="N93" s="95"/>
      <c r="O93" s="95"/>
      <c r="P93" s="95"/>
      <c r="Q93" s="96"/>
      <c r="R93" s="96"/>
      <c r="S93" s="97"/>
      <c r="T93" s="98"/>
      <c r="U93" s="97"/>
      <c r="V93" s="98"/>
      <c r="W93" s="93"/>
      <c r="X93" s="3"/>
      <c r="Y93" s="3"/>
      <c r="Z93" s="3"/>
      <c r="AA93" s="79"/>
      <c r="AB93" s="99"/>
      <c r="AC93" s="99"/>
      <c r="AD93" s="9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</row>
    <row r="94" spans="4:44" ht="15.75" customHeight="1" x14ac:dyDescent="0.2">
      <c r="D94" s="92"/>
      <c r="E94" s="92"/>
      <c r="F94" s="92"/>
      <c r="G94" s="93"/>
      <c r="H94" s="93"/>
      <c r="I94" s="92"/>
      <c r="K94" s="94"/>
      <c r="M94" s="95"/>
      <c r="N94" s="95"/>
      <c r="O94" s="95"/>
      <c r="P94" s="95"/>
      <c r="Q94" s="96"/>
      <c r="R94" s="96"/>
      <c r="S94" s="97"/>
      <c r="T94" s="98"/>
      <c r="U94" s="97"/>
      <c r="V94" s="98"/>
      <c r="W94" s="93"/>
      <c r="X94" s="3"/>
      <c r="Y94" s="3"/>
      <c r="Z94" s="3"/>
      <c r="AA94" s="79"/>
      <c r="AB94" s="99"/>
      <c r="AC94" s="99"/>
      <c r="AD94" s="9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</row>
    <row r="95" spans="4:44" ht="15.75" customHeight="1" x14ac:dyDescent="0.2">
      <c r="D95" s="92"/>
      <c r="E95" s="92"/>
      <c r="F95" s="92"/>
      <c r="G95" s="93"/>
      <c r="H95" s="93"/>
      <c r="I95" s="92"/>
      <c r="K95" s="94"/>
      <c r="M95" s="95"/>
      <c r="N95" s="95"/>
      <c r="O95" s="95"/>
      <c r="P95" s="95"/>
      <c r="Q95" s="96"/>
      <c r="R95" s="96"/>
      <c r="S95" s="97"/>
      <c r="T95" s="98"/>
      <c r="U95" s="97"/>
      <c r="V95" s="98"/>
      <c r="W95" s="93"/>
      <c r="X95" s="3"/>
      <c r="Y95" s="3"/>
      <c r="Z95" s="3"/>
      <c r="AA95" s="79"/>
      <c r="AB95" s="99"/>
      <c r="AC95" s="99"/>
      <c r="AD95" s="9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</row>
    <row r="96" spans="4:44" ht="15.75" customHeight="1" x14ac:dyDescent="0.2">
      <c r="D96" s="92"/>
      <c r="E96" s="92"/>
      <c r="F96" s="92"/>
      <c r="G96" s="93"/>
      <c r="H96" s="93"/>
      <c r="I96" s="92"/>
      <c r="K96" s="94"/>
      <c r="M96" s="95"/>
      <c r="N96" s="95"/>
      <c r="O96" s="95"/>
      <c r="P96" s="95"/>
      <c r="Q96" s="96"/>
      <c r="R96" s="96"/>
      <c r="S96" s="97"/>
      <c r="T96" s="98"/>
      <c r="U96" s="97"/>
      <c r="V96" s="98"/>
      <c r="W96" s="93"/>
      <c r="X96" s="3"/>
      <c r="Y96" s="3"/>
      <c r="Z96" s="3"/>
      <c r="AA96" s="79"/>
      <c r="AB96" s="99"/>
      <c r="AC96" s="99"/>
      <c r="AD96" s="9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</row>
    <row r="97" spans="4:44" ht="15.75" customHeight="1" x14ac:dyDescent="0.2">
      <c r="D97" s="92"/>
      <c r="E97" s="92"/>
      <c r="F97" s="92"/>
      <c r="G97" s="93"/>
      <c r="H97" s="93"/>
      <c r="I97" s="92"/>
      <c r="K97" s="94"/>
      <c r="M97" s="95"/>
      <c r="N97" s="95"/>
      <c r="O97" s="95"/>
      <c r="P97" s="95"/>
      <c r="Q97" s="96"/>
      <c r="R97" s="96"/>
      <c r="S97" s="97"/>
      <c r="T97" s="98"/>
      <c r="U97" s="97"/>
      <c r="V97" s="98"/>
      <c r="W97" s="93"/>
      <c r="X97" s="3"/>
      <c r="Y97" s="3"/>
      <c r="Z97" s="3"/>
      <c r="AA97" s="79"/>
      <c r="AB97" s="99"/>
      <c r="AC97" s="99"/>
      <c r="AD97" s="9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</row>
    <row r="98" spans="4:44" ht="15.75" customHeight="1" x14ac:dyDescent="0.2">
      <c r="D98" s="92"/>
      <c r="E98" s="92"/>
      <c r="F98" s="92"/>
      <c r="G98" s="93"/>
      <c r="H98" s="93"/>
      <c r="I98" s="92"/>
      <c r="K98" s="94"/>
      <c r="M98" s="95"/>
      <c r="N98" s="95"/>
      <c r="O98" s="95"/>
      <c r="P98" s="95"/>
      <c r="Q98" s="96"/>
      <c r="R98" s="96"/>
      <c r="S98" s="97"/>
      <c r="T98" s="98"/>
      <c r="U98" s="97"/>
      <c r="V98" s="98"/>
      <c r="W98" s="93"/>
      <c r="X98" s="3"/>
      <c r="Y98" s="3"/>
      <c r="Z98" s="3"/>
      <c r="AA98" s="79"/>
      <c r="AB98" s="99"/>
      <c r="AC98" s="99"/>
      <c r="AD98" s="9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</row>
    <row r="99" spans="4:44" ht="15.75" customHeight="1" x14ac:dyDescent="0.2">
      <c r="D99" s="92"/>
      <c r="E99" s="92"/>
      <c r="F99" s="92"/>
      <c r="G99" s="93"/>
      <c r="H99" s="93"/>
      <c r="I99" s="92"/>
      <c r="K99" s="94"/>
      <c r="M99" s="95"/>
      <c r="N99" s="95"/>
      <c r="O99" s="95"/>
      <c r="P99" s="95"/>
      <c r="Q99" s="96"/>
      <c r="R99" s="96"/>
      <c r="S99" s="97"/>
      <c r="T99" s="98"/>
      <c r="U99" s="97"/>
      <c r="V99" s="98"/>
      <c r="W99" s="93"/>
      <c r="X99" s="3"/>
      <c r="Y99" s="3"/>
      <c r="Z99" s="3"/>
      <c r="AA99" s="79"/>
      <c r="AB99" s="99"/>
      <c r="AC99" s="99"/>
      <c r="AD99" s="9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</row>
    <row r="100" spans="4:44" ht="15.75" customHeight="1" x14ac:dyDescent="0.2">
      <c r="D100" s="92"/>
      <c r="E100" s="92"/>
      <c r="F100" s="92"/>
      <c r="G100" s="93"/>
      <c r="H100" s="93"/>
      <c r="I100" s="92"/>
      <c r="K100" s="94"/>
      <c r="M100" s="95"/>
      <c r="N100" s="95"/>
      <c r="O100" s="95"/>
      <c r="P100" s="95"/>
      <c r="Q100" s="96"/>
      <c r="R100" s="96"/>
      <c r="S100" s="97"/>
      <c r="T100" s="98"/>
      <c r="U100" s="97"/>
      <c r="V100" s="98"/>
      <c r="W100" s="93"/>
      <c r="X100" s="3"/>
      <c r="Y100" s="3"/>
      <c r="Z100" s="3"/>
      <c r="AA100" s="79"/>
      <c r="AB100" s="99"/>
      <c r="AC100" s="99"/>
      <c r="AD100" s="9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</row>
    <row r="101" spans="4:44" ht="15.75" customHeight="1" x14ac:dyDescent="0.2">
      <c r="D101" s="92"/>
      <c r="E101" s="92"/>
      <c r="F101" s="92"/>
      <c r="G101" s="93"/>
      <c r="H101" s="93"/>
      <c r="I101" s="92"/>
      <c r="K101" s="94"/>
      <c r="M101" s="95"/>
      <c r="N101" s="95"/>
      <c r="O101" s="95"/>
      <c r="P101" s="95"/>
      <c r="Q101" s="96"/>
      <c r="R101" s="96"/>
      <c r="S101" s="97"/>
      <c r="T101" s="98"/>
      <c r="U101" s="97"/>
      <c r="V101" s="98"/>
      <c r="W101" s="93"/>
      <c r="X101" s="3"/>
      <c r="Y101" s="3"/>
      <c r="Z101" s="3"/>
      <c r="AA101" s="79"/>
      <c r="AB101" s="99"/>
      <c r="AC101" s="99"/>
      <c r="AD101" s="9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</row>
    <row r="102" spans="4:44" ht="15.75" customHeight="1" x14ac:dyDescent="0.2">
      <c r="D102" s="92"/>
      <c r="E102" s="92"/>
      <c r="F102" s="92"/>
      <c r="G102" s="93"/>
      <c r="H102" s="93"/>
      <c r="I102" s="92"/>
      <c r="K102" s="94"/>
      <c r="M102" s="95"/>
      <c r="N102" s="95"/>
      <c r="O102" s="95"/>
      <c r="P102" s="95"/>
      <c r="Q102" s="96"/>
      <c r="R102" s="96"/>
      <c r="S102" s="97"/>
      <c r="T102" s="98"/>
      <c r="U102" s="97"/>
      <c r="V102" s="98"/>
      <c r="W102" s="93"/>
      <c r="X102" s="3"/>
      <c r="Y102" s="100"/>
      <c r="Z102" s="100"/>
      <c r="AA102" s="79"/>
      <c r="AB102" s="99"/>
      <c r="AC102" s="99"/>
      <c r="AD102" s="9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</row>
    <row r="103" spans="4:44" ht="15.75" customHeight="1" x14ac:dyDescent="0.2">
      <c r="D103" s="92"/>
      <c r="E103" s="92"/>
      <c r="F103" s="92"/>
      <c r="G103" s="93"/>
      <c r="H103" s="93"/>
      <c r="I103" s="92"/>
      <c r="K103" s="94"/>
      <c r="M103" s="95"/>
      <c r="N103" s="95"/>
      <c r="O103" s="95"/>
      <c r="P103" s="95"/>
      <c r="Q103" s="96"/>
      <c r="R103" s="96"/>
      <c r="S103" s="97"/>
      <c r="T103" s="98"/>
      <c r="U103" s="97"/>
      <c r="V103" s="98"/>
      <c r="W103" s="93"/>
      <c r="X103" s="3"/>
      <c r="Y103" s="100"/>
      <c r="Z103" s="100"/>
      <c r="AA103" s="79"/>
      <c r="AB103" s="99"/>
      <c r="AC103" s="99"/>
      <c r="AD103" s="9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</row>
    <row r="104" spans="4:44" ht="15.75" customHeight="1" x14ac:dyDescent="0.2">
      <c r="D104" s="92"/>
      <c r="E104" s="92"/>
      <c r="F104" s="92"/>
      <c r="G104" s="93"/>
      <c r="H104" s="93"/>
      <c r="I104" s="92"/>
      <c r="K104" s="94"/>
      <c r="M104" s="95"/>
      <c r="N104" s="95"/>
      <c r="O104" s="95"/>
      <c r="P104" s="95"/>
      <c r="Q104" s="96"/>
      <c r="R104" s="96"/>
      <c r="S104" s="97"/>
      <c r="T104" s="98"/>
      <c r="U104" s="97"/>
      <c r="V104" s="98"/>
      <c r="W104" s="93"/>
      <c r="X104" s="3"/>
      <c r="Y104" s="100"/>
      <c r="Z104" s="100"/>
      <c r="AA104" s="79"/>
      <c r="AB104" s="99"/>
      <c r="AC104" s="99"/>
      <c r="AD104" s="9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</row>
    <row r="105" spans="4:44" ht="15.75" customHeight="1" x14ac:dyDescent="0.2">
      <c r="D105" s="92"/>
      <c r="E105" s="92"/>
      <c r="F105" s="92"/>
      <c r="G105" s="93"/>
      <c r="H105" s="93"/>
      <c r="I105" s="92"/>
      <c r="K105" s="94"/>
      <c r="M105" s="95"/>
      <c r="N105" s="95"/>
      <c r="O105" s="95"/>
      <c r="P105" s="95"/>
      <c r="Q105" s="96"/>
      <c r="R105" s="96"/>
      <c r="S105" s="97"/>
      <c r="T105" s="98"/>
      <c r="U105" s="97"/>
      <c r="V105" s="98"/>
      <c r="W105" s="93"/>
      <c r="X105" s="3"/>
      <c r="Y105" s="100"/>
      <c r="Z105" s="100"/>
      <c r="AA105" s="79"/>
      <c r="AB105" s="99"/>
      <c r="AC105" s="99"/>
      <c r="AD105" s="9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</row>
    <row r="106" spans="4:44" ht="15.75" customHeight="1" x14ac:dyDescent="0.2">
      <c r="D106" s="92"/>
      <c r="E106" s="92"/>
      <c r="F106" s="92"/>
      <c r="G106" s="93"/>
      <c r="H106" s="93"/>
      <c r="I106" s="92"/>
      <c r="K106" s="94"/>
      <c r="M106" s="95"/>
      <c r="N106" s="95"/>
      <c r="O106" s="95"/>
      <c r="P106" s="95"/>
      <c r="Q106" s="96"/>
      <c r="R106" s="96"/>
      <c r="S106" s="97"/>
      <c r="T106" s="98"/>
      <c r="U106" s="97"/>
      <c r="V106" s="98"/>
      <c r="W106" s="93"/>
      <c r="X106" s="3"/>
      <c r="Y106" s="100"/>
      <c r="Z106" s="100"/>
      <c r="AA106" s="79"/>
      <c r="AB106" s="99"/>
      <c r="AC106" s="99"/>
      <c r="AD106" s="9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</row>
    <row r="107" spans="4:44" ht="15.75" customHeight="1" x14ac:dyDescent="0.2">
      <c r="D107" s="92"/>
      <c r="E107" s="92"/>
      <c r="F107" s="92"/>
      <c r="G107" s="93"/>
      <c r="H107" s="93"/>
      <c r="I107" s="92"/>
      <c r="K107" s="94"/>
      <c r="M107" s="95"/>
      <c r="N107" s="95"/>
      <c r="O107" s="95"/>
      <c r="P107" s="95"/>
      <c r="Q107" s="96"/>
      <c r="R107" s="96"/>
      <c r="S107" s="97"/>
      <c r="T107" s="98"/>
      <c r="U107" s="97"/>
      <c r="V107" s="98"/>
      <c r="W107" s="93"/>
      <c r="X107" s="3"/>
      <c r="Y107" s="100"/>
      <c r="Z107" s="100"/>
      <c r="AA107" s="79"/>
      <c r="AB107" s="99"/>
      <c r="AC107" s="99"/>
      <c r="AD107" s="9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</row>
    <row r="108" spans="4:44" ht="15.75" customHeight="1" x14ac:dyDescent="0.2">
      <c r="D108" s="92"/>
      <c r="E108" s="92"/>
      <c r="F108" s="92"/>
      <c r="G108" s="93"/>
      <c r="H108" s="93"/>
      <c r="I108" s="92"/>
      <c r="K108" s="94"/>
      <c r="M108" s="95"/>
      <c r="N108" s="95"/>
      <c r="O108" s="95"/>
      <c r="P108" s="95"/>
      <c r="Q108" s="96"/>
      <c r="R108" s="96"/>
      <c r="S108" s="97"/>
      <c r="T108" s="98"/>
      <c r="U108" s="97"/>
      <c r="V108" s="98"/>
      <c r="W108" s="93"/>
      <c r="X108" s="3"/>
      <c r="Y108" s="100"/>
      <c r="Z108" s="100"/>
      <c r="AA108" s="79"/>
      <c r="AB108" s="99"/>
      <c r="AC108" s="99"/>
      <c r="AD108" s="9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</row>
    <row r="109" spans="4:44" ht="15.75" customHeight="1" x14ac:dyDescent="0.2">
      <c r="D109" s="92"/>
      <c r="E109" s="92"/>
      <c r="F109" s="92"/>
      <c r="G109" s="93"/>
      <c r="H109" s="93"/>
      <c r="I109" s="92"/>
      <c r="K109" s="94"/>
      <c r="M109" s="95"/>
      <c r="N109" s="95"/>
      <c r="O109" s="95"/>
      <c r="P109" s="95"/>
      <c r="Q109" s="96"/>
      <c r="R109" s="96"/>
      <c r="S109" s="97"/>
      <c r="T109" s="98"/>
      <c r="U109" s="97"/>
      <c r="V109" s="98"/>
      <c r="W109" s="93"/>
      <c r="X109" s="3"/>
      <c r="Y109" s="100"/>
      <c r="Z109" s="100"/>
      <c r="AA109" s="79"/>
      <c r="AB109" s="99"/>
      <c r="AC109" s="99"/>
      <c r="AD109" s="9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</row>
    <row r="110" spans="4:44" ht="15.75" customHeight="1" x14ac:dyDescent="0.2">
      <c r="D110" s="92"/>
      <c r="E110" s="92"/>
      <c r="F110" s="92"/>
      <c r="G110" s="93"/>
      <c r="H110" s="93"/>
      <c r="I110" s="92"/>
      <c r="K110" s="94"/>
      <c r="M110" s="95"/>
      <c r="N110" s="95"/>
      <c r="O110" s="95"/>
      <c r="P110" s="95"/>
      <c r="Q110" s="96"/>
      <c r="R110" s="96"/>
      <c r="S110" s="97"/>
      <c r="T110" s="98"/>
      <c r="U110" s="97"/>
      <c r="V110" s="98"/>
      <c r="W110" s="93"/>
      <c r="X110" s="3"/>
      <c r="Y110" s="100"/>
      <c r="Z110" s="100"/>
      <c r="AA110" s="79"/>
      <c r="AB110" s="99"/>
      <c r="AC110" s="99"/>
      <c r="AD110" s="9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</row>
    <row r="111" spans="4:44" ht="15.75" customHeight="1" x14ac:dyDescent="0.2">
      <c r="D111" s="92"/>
      <c r="E111" s="92"/>
      <c r="F111" s="92"/>
      <c r="G111" s="93"/>
      <c r="H111" s="93"/>
      <c r="I111" s="92"/>
      <c r="K111" s="94"/>
      <c r="M111" s="95"/>
      <c r="N111" s="95"/>
      <c r="O111" s="95"/>
      <c r="P111" s="95"/>
      <c r="Q111" s="96"/>
      <c r="R111" s="96"/>
      <c r="S111" s="97"/>
      <c r="T111" s="98"/>
      <c r="U111" s="97"/>
      <c r="V111" s="98"/>
      <c r="W111" s="93"/>
      <c r="X111" s="3"/>
      <c r="Y111" s="100"/>
      <c r="Z111" s="100"/>
      <c r="AA111" s="79"/>
      <c r="AB111" s="99"/>
      <c r="AC111" s="99"/>
      <c r="AD111" s="9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</row>
    <row r="112" spans="4:44" ht="15.75" customHeight="1" x14ac:dyDescent="0.2">
      <c r="D112" s="92"/>
      <c r="E112" s="92"/>
      <c r="F112" s="92"/>
      <c r="G112" s="93"/>
      <c r="H112" s="93"/>
      <c r="I112" s="92"/>
      <c r="K112" s="94"/>
      <c r="M112" s="95"/>
      <c r="N112" s="95"/>
      <c r="O112" s="95"/>
      <c r="P112" s="95"/>
      <c r="Q112" s="96"/>
      <c r="R112" s="96"/>
      <c r="S112" s="97"/>
      <c r="T112" s="98"/>
      <c r="U112" s="97"/>
      <c r="V112" s="98"/>
      <c r="W112" s="93"/>
      <c r="X112" s="3"/>
      <c r="Y112" s="100"/>
      <c r="Z112" s="100"/>
      <c r="AA112" s="79"/>
      <c r="AB112" s="99"/>
      <c r="AC112" s="99"/>
      <c r="AD112" s="9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</row>
    <row r="113" spans="4:44" ht="15.75" customHeight="1" x14ac:dyDescent="0.2">
      <c r="D113" s="92"/>
      <c r="E113" s="92"/>
      <c r="F113" s="92"/>
      <c r="G113" s="93"/>
      <c r="H113" s="93"/>
      <c r="I113" s="92"/>
      <c r="K113" s="94"/>
      <c r="M113" s="95"/>
      <c r="N113" s="95"/>
      <c r="O113" s="95"/>
      <c r="P113" s="95"/>
      <c r="Q113" s="96"/>
      <c r="R113" s="96"/>
      <c r="S113" s="97"/>
      <c r="T113" s="98"/>
      <c r="U113" s="97"/>
      <c r="V113" s="98"/>
      <c r="W113" s="93"/>
      <c r="X113" s="3"/>
      <c r="Y113" s="100"/>
      <c r="Z113" s="100"/>
      <c r="AA113" s="79"/>
      <c r="AB113" s="99"/>
      <c r="AC113" s="99"/>
      <c r="AD113" s="9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</row>
    <row r="114" spans="4:44" ht="15.75" customHeight="1" x14ac:dyDescent="0.2">
      <c r="D114" s="92"/>
      <c r="E114" s="92"/>
      <c r="F114" s="92"/>
      <c r="G114" s="93"/>
      <c r="H114" s="93"/>
      <c r="I114" s="92"/>
      <c r="K114" s="94"/>
      <c r="M114" s="95"/>
      <c r="N114" s="95"/>
      <c r="O114" s="95"/>
      <c r="P114" s="95"/>
      <c r="Q114" s="96"/>
      <c r="R114" s="96"/>
      <c r="S114" s="97"/>
      <c r="T114" s="98"/>
      <c r="U114" s="97"/>
      <c r="V114" s="98"/>
      <c r="W114" s="93"/>
      <c r="X114" s="3"/>
      <c r="Y114" s="100"/>
      <c r="Z114" s="100"/>
      <c r="AA114" s="79"/>
      <c r="AB114" s="99"/>
      <c r="AC114" s="99"/>
      <c r="AD114" s="9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</row>
    <row r="115" spans="4:44" ht="15.75" customHeight="1" x14ac:dyDescent="0.2">
      <c r="D115" s="92"/>
      <c r="E115" s="92"/>
      <c r="F115" s="92"/>
      <c r="G115" s="93"/>
      <c r="H115" s="93"/>
      <c r="I115" s="92"/>
      <c r="K115" s="94"/>
      <c r="M115" s="95"/>
      <c r="N115" s="95"/>
      <c r="O115" s="95"/>
      <c r="P115" s="95"/>
      <c r="Q115" s="96"/>
      <c r="R115" s="96"/>
      <c r="S115" s="97"/>
      <c r="T115" s="98"/>
      <c r="U115" s="97"/>
      <c r="V115" s="98"/>
      <c r="W115" s="93"/>
      <c r="X115" s="3"/>
      <c r="Y115" s="100"/>
      <c r="Z115" s="100"/>
      <c r="AA115" s="79"/>
      <c r="AB115" s="99"/>
      <c r="AC115" s="99"/>
      <c r="AD115" s="9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</row>
    <row r="116" spans="4:44" ht="15.75" customHeight="1" x14ac:dyDescent="0.2">
      <c r="D116" s="92"/>
      <c r="E116" s="92"/>
      <c r="F116" s="92"/>
      <c r="G116" s="93"/>
      <c r="H116" s="93"/>
      <c r="I116" s="92"/>
      <c r="K116" s="94"/>
      <c r="M116" s="95"/>
      <c r="N116" s="95"/>
      <c r="O116" s="95"/>
      <c r="P116" s="95"/>
      <c r="Q116" s="96"/>
      <c r="R116" s="96"/>
      <c r="S116" s="97"/>
      <c r="T116" s="98"/>
      <c r="U116" s="97"/>
      <c r="V116" s="98"/>
      <c r="W116" s="93"/>
      <c r="X116" s="3"/>
      <c r="Y116" s="100"/>
      <c r="Z116" s="100"/>
      <c r="AA116" s="79"/>
      <c r="AB116" s="99"/>
      <c r="AC116" s="99"/>
      <c r="AD116" s="9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</row>
    <row r="117" spans="4:44" ht="15.75" customHeight="1" x14ac:dyDescent="0.2">
      <c r="D117" s="92"/>
      <c r="E117" s="92"/>
      <c r="F117" s="92"/>
      <c r="G117" s="93"/>
      <c r="H117" s="93"/>
      <c r="I117" s="92"/>
      <c r="K117" s="94"/>
      <c r="M117" s="95"/>
      <c r="N117" s="95"/>
      <c r="O117" s="95"/>
      <c r="P117" s="95"/>
      <c r="Q117" s="96"/>
      <c r="R117" s="96"/>
      <c r="S117" s="97"/>
      <c r="T117" s="98"/>
      <c r="U117" s="97"/>
      <c r="V117" s="98"/>
      <c r="W117" s="93"/>
      <c r="X117" s="3"/>
      <c r="Y117" s="100"/>
      <c r="Z117" s="100"/>
      <c r="AA117" s="79"/>
      <c r="AB117" s="99"/>
      <c r="AC117" s="99"/>
      <c r="AD117" s="9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</row>
    <row r="118" spans="4:44" ht="15.75" customHeight="1" x14ac:dyDescent="0.2">
      <c r="D118" s="92"/>
      <c r="E118" s="92"/>
      <c r="F118" s="92"/>
      <c r="G118" s="93"/>
      <c r="H118" s="93"/>
      <c r="I118" s="92"/>
      <c r="K118" s="94"/>
      <c r="M118" s="95"/>
      <c r="N118" s="95"/>
      <c r="O118" s="95"/>
      <c r="P118" s="95"/>
      <c r="Q118" s="96"/>
      <c r="R118" s="96"/>
      <c r="S118" s="97"/>
      <c r="T118" s="98"/>
      <c r="U118" s="97"/>
      <c r="V118" s="98"/>
      <c r="W118" s="93"/>
      <c r="X118" s="3"/>
      <c r="Y118" s="100"/>
      <c r="Z118" s="100"/>
      <c r="AA118" s="79"/>
      <c r="AB118" s="99"/>
      <c r="AC118" s="99"/>
      <c r="AD118" s="9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</row>
    <row r="119" spans="4:44" ht="15.75" customHeight="1" x14ac:dyDescent="0.2">
      <c r="D119" s="92"/>
      <c r="E119" s="92"/>
      <c r="F119" s="92"/>
      <c r="G119" s="93"/>
      <c r="H119" s="93"/>
      <c r="I119" s="92"/>
      <c r="K119" s="94"/>
      <c r="M119" s="95"/>
      <c r="N119" s="95"/>
      <c r="O119" s="95"/>
      <c r="P119" s="95"/>
      <c r="Q119" s="96"/>
      <c r="R119" s="96"/>
      <c r="S119" s="97"/>
      <c r="T119" s="98"/>
      <c r="U119" s="97"/>
      <c r="V119" s="98"/>
      <c r="W119" s="93"/>
      <c r="X119" s="3"/>
      <c r="Y119" s="100"/>
      <c r="Z119" s="100"/>
      <c r="AA119" s="79"/>
      <c r="AB119" s="99"/>
      <c r="AC119" s="99"/>
      <c r="AD119" s="9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</row>
    <row r="120" spans="4:44" ht="15.75" customHeight="1" x14ac:dyDescent="0.2">
      <c r="D120" s="92"/>
      <c r="E120" s="92"/>
      <c r="F120" s="92"/>
      <c r="G120" s="93"/>
      <c r="H120" s="93"/>
      <c r="I120" s="92"/>
      <c r="K120" s="94"/>
      <c r="M120" s="95"/>
      <c r="N120" s="95"/>
      <c r="O120" s="95"/>
      <c r="P120" s="95"/>
      <c r="Q120" s="96"/>
      <c r="R120" s="96"/>
      <c r="S120" s="97"/>
      <c r="T120" s="98"/>
      <c r="U120" s="97"/>
      <c r="V120" s="98"/>
      <c r="W120" s="93"/>
      <c r="X120" s="3"/>
      <c r="Y120" s="100"/>
      <c r="Z120" s="100"/>
      <c r="AA120" s="79"/>
      <c r="AB120" s="99"/>
      <c r="AC120" s="99"/>
      <c r="AD120" s="9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</row>
    <row r="121" spans="4:44" ht="15.75" customHeight="1" x14ac:dyDescent="0.2">
      <c r="D121" s="92"/>
      <c r="E121" s="92"/>
      <c r="F121" s="92"/>
      <c r="G121" s="93"/>
      <c r="H121" s="93"/>
      <c r="I121" s="92"/>
      <c r="K121" s="94"/>
      <c r="M121" s="95"/>
      <c r="N121" s="95"/>
      <c r="O121" s="95"/>
      <c r="P121" s="95"/>
      <c r="Q121" s="96"/>
      <c r="R121" s="96"/>
      <c r="S121" s="97"/>
      <c r="T121" s="98"/>
      <c r="U121" s="97"/>
      <c r="V121" s="98"/>
      <c r="W121" s="93"/>
      <c r="X121" s="3"/>
      <c r="Y121" s="100"/>
      <c r="Z121" s="100"/>
      <c r="AA121" s="79"/>
      <c r="AB121" s="99"/>
      <c r="AC121" s="99"/>
      <c r="AD121" s="9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</row>
    <row r="122" spans="4:44" ht="15.75" customHeight="1" x14ac:dyDescent="0.2">
      <c r="D122" s="92"/>
      <c r="E122" s="92"/>
      <c r="F122" s="92"/>
      <c r="G122" s="93"/>
      <c r="H122" s="93"/>
      <c r="I122" s="92"/>
      <c r="K122" s="94"/>
      <c r="M122" s="95"/>
      <c r="N122" s="95"/>
      <c r="O122" s="95"/>
      <c r="P122" s="95"/>
      <c r="Q122" s="96"/>
      <c r="R122" s="96"/>
      <c r="S122" s="97"/>
      <c r="T122" s="98"/>
      <c r="U122" s="97"/>
      <c r="V122" s="98"/>
      <c r="W122" s="93"/>
      <c r="X122" s="3"/>
      <c r="Y122" s="100"/>
      <c r="Z122" s="100"/>
      <c r="AA122" s="79"/>
      <c r="AB122" s="99"/>
      <c r="AC122" s="99"/>
      <c r="AD122" s="9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</row>
    <row r="123" spans="4:44" ht="15.75" customHeight="1" x14ac:dyDescent="0.2">
      <c r="D123" s="92"/>
      <c r="E123" s="92"/>
      <c r="F123" s="92"/>
      <c r="G123" s="93"/>
      <c r="H123" s="93"/>
      <c r="I123" s="92"/>
      <c r="K123" s="94"/>
      <c r="M123" s="95"/>
      <c r="N123" s="95"/>
      <c r="O123" s="95"/>
      <c r="P123" s="95"/>
      <c r="Q123" s="96"/>
      <c r="R123" s="96"/>
      <c r="S123" s="97"/>
      <c r="T123" s="98"/>
      <c r="U123" s="97"/>
      <c r="V123" s="98"/>
      <c r="W123" s="93"/>
      <c r="X123" s="3"/>
      <c r="Y123" s="100"/>
      <c r="Z123" s="100"/>
      <c r="AA123" s="79"/>
      <c r="AB123" s="99"/>
      <c r="AC123" s="99"/>
      <c r="AD123" s="9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</row>
    <row r="124" spans="4:44" ht="15.75" customHeight="1" x14ac:dyDescent="0.2">
      <c r="D124" s="92"/>
      <c r="E124" s="92"/>
      <c r="F124" s="92"/>
      <c r="G124" s="93"/>
      <c r="H124" s="93"/>
      <c r="I124" s="92"/>
      <c r="K124" s="94"/>
      <c r="M124" s="95"/>
      <c r="N124" s="95"/>
      <c r="O124" s="95"/>
      <c r="P124" s="95"/>
      <c r="Q124" s="96"/>
      <c r="R124" s="96"/>
      <c r="S124" s="97"/>
      <c r="T124" s="98"/>
      <c r="U124" s="97"/>
      <c r="V124" s="98"/>
      <c r="W124" s="93"/>
      <c r="X124" s="3"/>
      <c r="Y124" s="100"/>
      <c r="Z124" s="100"/>
      <c r="AA124" s="79"/>
      <c r="AB124" s="99"/>
      <c r="AC124" s="99"/>
      <c r="AD124" s="9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</row>
    <row r="125" spans="4:44" ht="15.75" customHeight="1" x14ac:dyDescent="0.2">
      <c r="D125" s="92"/>
      <c r="E125" s="92"/>
      <c r="F125" s="92"/>
      <c r="G125" s="93"/>
      <c r="H125" s="93"/>
      <c r="I125" s="92"/>
      <c r="K125" s="94"/>
      <c r="M125" s="95"/>
      <c r="N125" s="95"/>
      <c r="O125" s="95"/>
      <c r="P125" s="95"/>
      <c r="Q125" s="96"/>
      <c r="R125" s="96"/>
      <c r="S125" s="97"/>
      <c r="T125" s="98"/>
      <c r="U125" s="97"/>
      <c r="V125" s="98"/>
      <c r="W125" s="93"/>
      <c r="X125" s="3"/>
      <c r="Y125" s="100"/>
      <c r="Z125" s="100"/>
      <c r="AA125" s="79"/>
      <c r="AB125" s="99"/>
      <c r="AC125" s="99"/>
      <c r="AD125" s="9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</row>
    <row r="126" spans="4:44" ht="15.75" customHeight="1" x14ac:dyDescent="0.2">
      <c r="D126" s="92"/>
      <c r="E126" s="92"/>
      <c r="F126" s="92"/>
      <c r="G126" s="93"/>
      <c r="H126" s="93"/>
      <c r="I126" s="92"/>
      <c r="K126" s="94"/>
      <c r="M126" s="95"/>
      <c r="N126" s="95"/>
      <c r="O126" s="95"/>
      <c r="P126" s="95"/>
      <c r="Q126" s="96"/>
      <c r="R126" s="96"/>
      <c r="S126" s="97"/>
      <c r="T126" s="98"/>
      <c r="U126" s="97"/>
      <c r="V126" s="98"/>
      <c r="W126" s="93"/>
      <c r="X126" s="3"/>
      <c r="Y126" s="100"/>
      <c r="Z126" s="100"/>
      <c r="AA126" s="79"/>
      <c r="AB126" s="99"/>
      <c r="AC126" s="99"/>
      <c r="AD126" s="9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</row>
    <row r="127" spans="4:44" ht="15.75" customHeight="1" x14ac:dyDescent="0.2">
      <c r="D127" s="92"/>
      <c r="E127" s="92"/>
      <c r="F127" s="92"/>
      <c r="G127" s="93"/>
      <c r="H127" s="93"/>
      <c r="I127" s="92"/>
      <c r="K127" s="94"/>
      <c r="M127" s="95"/>
      <c r="N127" s="95"/>
      <c r="O127" s="95"/>
      <c r="P127" s="95"/>
      <c r="Q127" s="96"/>
      <c r="R127" s="96"/>
      <c r="S127" s="97"/>
      <c r="T127" s="98"/>
      <c r="U127" s="97"/>
      <c r="V127" s="98"/>
      <c r="W127" s="93"/>
      <c r="X127" s="3"/>
      <c r="Y127" s="100"/>
      <c r="Z127" s="100"/>
      <c r="AA127" s="79"/>
      <c r="AB127" s="99"/>
      <c r="AC127" s="99"/>
      <c r="AD127" s="9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</row>
    <row r="128" spans="4:44" ht="15.75" customHeight="1" x14ac:dyDescent="0.2">
      <c r="D128" s="92"/>
      <c r="E128" s="92"/>
      <c r="F128" s="92"/>
      <c r="G128" s="93"/>
      <c r="H128" s="93"/>
      <c r="I128" s="92"/>
      <c r="K128" s="94"/>
      <c r="M128" s="95"/>
      <c r="N128" s="95"/>
      <c r="O128" s="95"/>
      <c r="P128" s="95"/>
      <c r="Q128" s="96"/>
      <c r="R128" s="96"/>
      <c r="S128" s="97"/>
      <c r="T128" s="98"/>
      <c r="U128" s="97"/>
      <c r="V128" s="98"/>
      <c r="W128" s="93"/>
      <c r="X128" s="3"/>
      <c r="Y128" s="100"/>
      <c r="Z128" s="100"/>
      <c r="AA128" s="79"/>
      <c r="AB128" s="99"/>
      <c r="AC128" s="99"/>
      <c r="AD128" s="9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</row>
    <row r="129" spans="4:44" ht="15.75" customHeight="1" x14ac:dyDescent="0.2">
      <c r="D129" s="92"/>
      <c r="E129" s="92"/>
      <c r="F129" s="92"/>
      <c r="G129" s="93"/>
      <c r="H129" s="93"/>
      <c r="I129" s="92"/>
      <c r="K129" s="94"/>
      <c r="M129" s="95"/>
      <c r="N129" s="95"/>
      <c r="O129" s="95"/>
      <c r="P129" s="95"/>
      <c r="Q129" s="96"/>
      <c r="R129" s="96"/>
      <c r="S129" s="97"/>
      <c r="T129" s="98"/>
      <c r="U129" s="97"/>
      <c r="V129" s="98"/>
      <c r="W129" s="93"/>
      <c r="X129" s="3"/>
      <c r="Y129" s="100"/>
      <c r="Z129" s="100"/>
      <c r="AA129" s="79"/>
      <c r="AB129" s="99"/>
      <c r="AC129" s="99"/>
      <c r="AD129" s="9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</row>
    <row r="130" spans="4:44" ht="15.75" customHeight="1" x14ac:dyDescent="0.2">
      <c r="D130" s="92"/>
      <c r="E130" s="92"/>
      <c r="F130" s="92"/>
      <c r="G130" s="93"/>
      <c r="H130" s="93"/>
      <c r="I130" s="92"/>
      <c r="K130" s="94"/>
      <c r="M130" s="95"/>
      <c r="N130" s="95"/>
      <c r="O130" s="95"/>
      <c r="P130" s="95"/>
      <c r="Q130" s="96"/>
      <c r="R130" s="96"/>
      <c r="S130" s="97"/>
      <c r="T130" s="98"/>
      <c r="U130" s="97"/>
      <c r="V130" s="98"/>
      <c r="W130" s="93"/>
      <c r="X130" s="3"/>
      <c r="Y130" s="100"/>
      <c r="Z130" s="100"/>
      <c r="AA130" s="79"/>
      <c r="AB130" s="99"/>
      <c r="AC130" s="99"/>
      <c r="AD130" s="9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</row>
    <row r="131" spans="4:44" ht="15.75" customHeight="1" x14ac:dyDescent="0.2">
      <c r="D131" s="92"/>
      <c r="E131" s="92"/>
      <c r="F131" s="92"/>
      <c r="G131" s="93"/>
      <c r="H131" s="93"/>
      <c r="I131" s="92"/>
      <c r="K131" s="94"/>
      <c r="M131" s="95"/>
      <c r="N131" s="95"/>
      <c r="O131" s="95"/>
      <c r="P131" s="95"/>
      <c r="Q131" s="96"/>
      <c r="R131" s="96"/>
      <c r="S131" s="97"/>
      <c r="T131" s="98"/>
      <c r="U131" s="97"/>
      <c r="V131" s="98"/>
      <c r="W131" s="93"/>
      <c r="X131" s="3"/>
      <c r="Y131" s="100"/>
      <c r="Z131" s="100"/>
      <c r="AA131" s="79"/>
      <c r="AB131" s="99"/>
      <c r="AC131" s="99"/>
      <c r="AD131" s="9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</row>
    <row r="132" spans="4:44" ht="15.75" customHeight="1" x14ac:dyDescent="0.2">
      <c r="D132" s="92"/>
      <c r="E132" s="92"/>
      <c r="F132" s="92"/>
      <c r="G132" s="93"/>
      <c r="H132" s="93"/>
      <c r="I132" s="92"/>
      <c r="K132" s="94"/>
      <c r="M132" s="95"/>
      <c r="N132" s="95"/>
      <c r="O132" s="95"/>
      <c r="P132" s="95"/>
      <c r="Q132" s="96"/>
      <c r="R132" s="96"/>
      <c r="S132" s="97"/>
      <c r="T132" s="98"/>
      <c r="U132" s="97"/>
      <c r="V132" s="98"/>
      <c r="W132" s="93"/>
      <c r="X132" s="3"/>
      <c r="Y132" s="100"/>
      <c r="Z132" s="100"/>
      <c r="AA132" s="79"/>
      <c r="AB132" s="99"/>
      <c r="AC132" s="99"/>
      <c r="AD132" s="9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</row>
    <row r="133" spans="4:44" ht="15.75" customHeight="1" x14ac:dyDescent="0.2">
      <c r="D133" s="92"/>
      <c r="E133" s="92"/>
      <c r="F133" s="92"/>
      <c r="G133" s="93"/>
      <c r="H133" s="93"/>
      <c r="I133" s="92"/>
      <c r="K133" s="94"/>
      <c r="M133" s="95"/>
      <c r="N133" s="95"/>
      <c r="O133" s="95"/>
      <c r="P133" s="95"/>
      <c r="Q133" s="96"/>
      <c r="R133" s="96"/>
      <c r="S133" s="97"/>
      <c r="T133" s="98"/>
      <c r="U133" s="97"/>
      <c r="V133" s="98"/>
      <c r="W133" s="93"/>
      <c r="X133" s="3"/>
      <c r="Y133" s="100"/>
      <c r="Z133" s="100"/>
      <c r="AA133" s="79"/>
      <c r="AB133" s="99"/>
      <c r="AC133" s="99"/>
      <c r="AD133" s="9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</row>
    <row r="134" spans="4:44" ht="15.75" customHeight="1" x14ac:dyDescent="0.2">
      <c r="D134" s="92"/>
      <c r="E134" s="92"/>
      <c r="F134" s="92"/>
      <c r="G134" s="93"/>
      <c r="H134" s="93"/>
      <c r="I134" s="92"/>
      <c r="K134" s="94"/>
      <c r="M134" s="95"/>
      <c r="N134" s="95"/>
      <c r="O134" s="95"/>
      <c r="P134" s="95"/>
      <c r="Q134" s="96"/>
      <c r="R134" s="96"/>
      <c r="S134" s="97"/>
      <c r="T134" s="98"/>
      <c r="U134" s="97"/>
      <c r="V134" s="98"/>
      <c r="W134" s="93"/>
      <c r="X134" s="3"/>
      <c r="Y134" s="100"/>
      <c r="Z134" s="100"/>
      <c r="AA134" s="79"/>
      <c r="AB134" s="99"/>
      <c r="AC134" s="99"/>
      <c r="AD134" s="9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</row>
    <row r="135" spans="4:44" ht="15.75" customHeight="1" x14ac:dyDescent="0.2">
      <c r="D135" s="92"/>
      <c r="E135" s="92"/>
      <c r="F135" s="92"/>
      <c r="G135" s="93"/>
      <c r="H135" s="93"/>
      <c r="I135" s="92"/>
      <c r="K135" s="94"/>
      <c r="M135" s="95"/>
      <c r="N135" s="95"/>
      <c r="O135" s="95"/>
      <c r="P135" s="95"/>
      <c r="Q135" s="96"/>
      <c r="R135" s="96"/>
      <c r="S135" s="97"/>
      <c r="T135" s="98"/>
      <c r="U135" s="97"/>
      <c r="V135" s="98"/>
      <c r="W135" s="93"/>
      <c r="X135" s="3"/>
      <c r="Y135" s="100"/>
      <c r="Z135" s="100"/>
      <c r="AA135" s="79"/>
      <c r="AB135" s="99"/>
      <c r="AC135" s="99"/>
      <c r="AD135" s="9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</row>
    <row r="136" spans="4:44" ht="15.75" customHeight="1" x14ac:dyDescent="0.2">
      <c r="D136" s="92"/>
      <c r="E136" s="92"/>
      <c r="F136" s="92"/>
      <c r="G136" s="93"/>
      <c r="H136" s="93"/>
      <c r="I136" s="92"/>
      <c r="K136" s="94"/>
      <c r="M136" s="95"/>
      <c r="N136" s="95"/>
      <c r="O136" s="95"/>
      <c r="P136" s="95"/>
      <c r="Q136" s="96"/>
      <c r="R136" s="96"/>
      <c r="S136" s="97"/>
      <c r="T136" s="98"/>
      <c r="U136" s="97"/>
      <c r="V136" s="98"/>
      <c r="W136" s="93"/>
      <c r="X136" s="3"/>
      <c r="Y136" s="100"/>
      <c r="Z136" s="100"/>
      <c r="AA136" s="79"/>
      <c r="AB136" s="99"/>
      <c r="AC136" s="99"/>
      <c r="AD136" s="9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</row>
    <row r="137" spans="4:44" ht="15.75" customHeight="1" x14ac:dyDescent="0.2">
      <c r="D137" s="92"/>
      <c r="E137" s="92"/>
      <c r="F137" s="92"/>
      <c r="G137" s="93"/>
      <c r="H137" s="93"/>
      <c r="I137" s="92"/>
      <c r="K137" s="94"/>
      <c r="M137" s="95"/>
      <c r="N137" s="95"/>
      <c r="O137" s="95"/>
      <c r="P137" s="95"/>
      <c r="Q137" s="96"/>
      <c r="R137" s="96"/>
      <c r="S137" s="97"/>
      <c r="T137" s="98"/>
      <c r="U137" s="97"/>
      <c r="V137" s="98"/>
      <c r="W137" s="93"/>
      <c r="X137" s="3"/>
      <c r="Y137" s="100"/>
      <c r="Z137" s="100"/>
      <c r="AA137" s="79"/>
      <c r="AB137" s="99"/>
      <c r="AC137" s="99"/>
      <c r="AD137" s="9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</row>
    <row r="138" spans="4:44" ht="15.75" customHeight="1" x14ac:dyDescent="0.2">
      <c r="D138" s="92"/>
      <c r="E138" s="92"/>
      <c r="F138" s="92"/>
      <c r="G138" s="93"/>
      <c r="H138" s="93"/>
      <c r="I138" s="92"/>
      <c r="K138" s="94"/>
      <c r="M138" s="95"/>
      <c r="N138" s="95"/>
      <c r="O138" s="95"/>
      <c r="P138" s="95"/>
      <c r="Q138" s="96"/>
      <c r="R138" s="96"/>
      <c r="S138" s="97"/>
      <c r="T138" s="98"/>
      <c r="U138" s="97"/>
      <c r="V138" s="98"/>
      <c r="W138" s="93"/>
      <c r="X138" s="3"/>
      <c r="Y138" s="100"/>
      <c r="Z138" s="100"/>
      <c r="AA138" s="79"/>
      <c r="AB138" s="99"/>
      <c r="AC138" s="99"/>
      <c r="AD138" s="9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</row>
    <row r="139" spans="4:44" ht="15.75" customHeight="1" x14ac:dyDescent="0.2">
      <c r="D139" s="92"/>
      <c r="E139" s="92"/>
      <c r="F139" s="92"/>
      <c r="G139" s="93"/>
      <c r="H139" s="93"/>
      <c r="I139" s="92"/>
      <c r="K139" s="94"/>
      <c r="M139" s="95"/>
      <c r="N139" s="95"/>
      <c r="O139" s="95"/>
      <c r="P139" s="95"/>
      <c r="Q139" s="96"/>
      <c r="R139" s="96"/>
      <c r="S139" s="97"/>
      <c r="T139" s="98"/>
      <c r="U139" s="97"/>
      <c r="V139" s="98"/>
      <c r="W139" s="93"/>
      <c r="X139" s="3"/>
      <c r="Y139" s="100"/>
      <c r="Z139" s="100"/>
      <c r="AA139" s="79"/>
      <c r="AB139" s="99"/>
      <c r="AC139" s="99"/>
      <c r="AD139" s="9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</row>
    <row r="140" spans="4:44" ht="15.75" customHeight="1" x14ac:dyDescent="0.2">
      <c r="D140" s="92"/>
      <c r="E140" s="92"/>
      <c r="F140" s="92"/>
      <c r="G140" s="93"/>
      <c r="H140" s="93"/>
      <c r="I140" s="92"/>
      <c r="K140" s="94"/>
      <c r="M140" s="95"/>
      <c r="N140" s="95"/>
      <c r="O140" s="95"/>
      <c r="P140" s="95"/>
      <c r="Q140" s="96"/>
      <c r="R140" s="96"/>
      <c r="S140" s="97"/>
      <c r="T140" s="98"/>
      <c r="U140" s="97"/>
      <c r="V140" s="98"/>
      <c r="W140" s="93"/>
      <c r="X140" s="3"/>
      <c r="Y140" s="100"/>
      <c r="Z140" s="100"/>
      <c r="AA140" s="79"/>
      <c r="AB140" s="99"/>
      <c r="AC140" s="99"/>
      <c r="AD140" s="9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</row>
    <row r="141" spans="4:44" ht="15.75" customHeight="1" x14ac:dyDescent="0.2">
      <c r="D141" s="92"/>
      <c r="E141" s="92"/>
      <c r="F141" s="92"/>
      <c r="G141" s="93"/>
      <c r="H141" s="93"/>
      <c r="I141" s="92"/>
      <c r="K141" s="94"/>
      <c r="M141" s="95"/>
      <c r="N141" s="95"/>
      <c r="O141" s="95"/>
      <c r="P141" s="95"/>
      <c r="Q141" s="96"/>
      <c r="R141" s="96"/>
      <c r="S141" s="97"/>
      <c r="T141" s="98"/>
      <c r="U141" s="97"/>
      <c r="V141" s="98"/>
      <c r="W141" s="93"/>
      <c r="X141" s="3"/>
      <c r="Y141" s="100"/>
      <c r="Z141" s="100"/>
      <c r="AA141" s="79"/>
      <c r="AB141" s="99"/>
      <c r="AC141" s="99"/>
      <c r="AD141" s="9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</row>
    <row r="142" spans="4:44" ht="15.75" customHeight="1" x14ac:dyDescent="0.2">
      <c r="D142" s="92"/>
      <c r="E142" s="92"/>
      <c r="F142" s="92"/>
      <c r="G142" s="93"/>
      <c r="H142" s="93"/>
      <c r="I142" s="92"/>
      <c r="K142" s="94"/>
      <c r="M142" s="95"/>
      <c r="N142" s="95"/>
      <c r="O142" s="95"/>
      <c r="P142" s="95"/>
      <c r="Q142" s="96"/>
      <c r="R142" s="96"/>
      <c r="S142" s="97"/>
      <c r="T142" s="98"/>
      <c r="U142" s="97"/>
      <c r="V142" s="98"/>
      <c r="W142" s="93"/>
      <c r="X142" s="3"/>
      <c r="Y142" s="100"/>
      <c r="Z142" s="100"/>
      <c r="AA142" s="79"/>
      <c r="AB142" s="99"/>
      <c r="AC142" s="99"/>
      <c r="AD142" s="9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</row>
    <row r="143" spans="4:44" ht="15.75" customHeight="1" x14ac:dyDescent="0.2">
      <c r="D143" s="92"/>
      <c r="E143" s="92"/>
      <c r="F143" s="92"/>
      <c r="G143" s="93"/>
      <c r="H143" s="93"/>
      <c r="I143" s="92"/>
      <c r="K143" s="94"/>
      <c r="M143" s="95"/>
      <c r="N143" s="95"/>
      <c r="O143" s="95"/>
      <c r="P143" s="95"/>
      <c r="Q143" s="96"/>
      <c r="R143" s="96"/>
      <c r="S143" s="97"/>
      <c r="T143" s="98"/>
      <c r="U143" s="97"/>
      <c r="V143" s="98"/>
      <c r="W143" s="93"/>
      <c r="X143" s="3"/>
      <c r="Y143" s="100"/>
      <c r="Z143" s="100"/>
      <c r="AA143" s="79"/>
      <c r="AB143" s="99"/>
      <c r="AC143" s="99"/>
      <c r="AD143" s="9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</row>
    <row r="144" spans="4:44" ht="15.75" customHeight="1" x14ac:dyDescent="0.2">
      <c r="D144" s="92"/>
      <c r="E144" s="92"/>
      <c r="F144" s="92"/>
      <c r="G144" s="93"/>
      <c r="H144" s="93"/>
      <c r="I144" s="92"/>
      <c r="K144" s="94"/>
      <c r="M144" s="95"/>
      <c r="N144" s="95"/>
      <c r="O144" s="95"/>
      <c r="P144" s="95"/>
      <c r="Q144" s="96"/>
      <c r="R144" s="96"/>
      <c r="S144" s="97"/>
      <c r="T144" s="98"/>
      <c r="U144" s="97"/>
      <c r="V144" s="98"/>
      <c r="W144" s="93"/>
      <c r="X144" s="3"/>
      <c r="Y144" s="100"/>
      <c r="Z144" s="100"/>
      <c r="AA144" s="79"/>
      <c r="AB144" s="99"/>
      <c r="AC144" s="99"/>
      <c r="AD144" s="9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</row>
    <row r="145" spans="4:44" ht="15.75" customHeight="1" x14ac:dyDescent="0.2">
      <c r="D145" s="92"/>
      <c r="E145" s="92"/>
      <c r="F145" s="92"/>
      <c r="G145" s="93"/>
      <c r="H145" s="93"/>
      <c r="I145" s="92"/>
      <c r="K145" s="94"/>
      <c r="M145" s="95"/>
      <c r="N145" s="95"/>
      <c r="O145" s="95"/>
      <c r="P145" s="95"/>
      <c r="Q145" s="96"/>
      <c r="R145" s="96"/>
      <c r="S145" s="97"/>
      <c r="T145" s="98"/>
      <c r="U145" s="97"/>
      <c r="V145" s="98"/>
      <c r="W145" s="93"/>
      <c r="X145" s="3"/>
      <c r="Y145" s="100"/>
      <c r="Z145" s="100"/>
      <c r="AA145" s="79"/>
      <c r="AB145" s="99"/>
      <c r="AC145" s="99"/>
      <c r="AD145" s="9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</row>
    <row r="146" spans="4:44" ht="15.75" customHeight="1" x14ac:dyDescent="0.2">
      <c r="D146" s="92"/>
      <c r="E146" s="92"/>
      <c r="F146" s="92"/>
      <c r="G146" s="93"/>
      <c r="H146" s="93"/>
      <c r="I146" s="92"/>
      <c r="K146" s="94"/>
      <c r="M146" s="95"/>
      <c r="N146" s="95"/>
      <c r="O146" s="95"/>
      <c r="P146" s="95"/>
      <c r="Q146" s="96"/>
      <c r="R146" s="96"/>
      <c r="S146" s="97"/>
      <c r="T146" s="98"/>
      <c r="U146" s="97"/>
      <c r="V146" s="98"/>
      <c r="W146" s="93"/>
      <c r="X146" s="3"/>
      <c r="Y146" s="100"/>
      <c r="Z146" s="100"/>
      <c r="AA146" s="79"/>
      <c r="AB146" s="99"/>
      <c r="AC146" s="99"/>
      <c r="AD146" s="9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</row>
    <row r="147" spans="4:44" ht="15.75" customHeight="1" x14ac:dyDescent="0.2">
      <c r="D147" s="92"/>
      <c r="E147" s="92"/>
      <c r="F147" s="92"/>
      <c r="G147" s="93"/>
      <c r="H147" s="93"/>
      <c r="I147" s="92"/>
      <c r="K147" s="94"/>
      <c r="M147" s="95"/>
      <c r="N147" s="95"/>
      <c r="O147" s="95"/>
      <c r="P147" s="95"/>
      <c r="Q147" s="96"/>
      <c r="R147" s="96"/>
      <c r="S147" s="97"/>
      <c r="T147" s="98"/>
      <c r="U147" s="97"/>
      <c r="V147" s="98"/>
      <c r="W147" s="93"/>
      <c r="X147" s="3"/>
      <c r="Y147" s="100"/>
      <c r="Z147" s="100"/>
      <c r="AA147" s="79"/>
      <c r="AB147" s="99"/>
      <c r="AC147" s="99"/>
      <c r="AD147" s="9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</row>
    <row r="148" spans="4:44" ht="15.75" customHeight="1" x14ac:dyDescent="0.2">
      <c r="D148" s="92"/>
      <c r="E148" s="92"/>
      <c r="F148" s="92"/>
      <c r="G148" s="93"/>
      <c r="H148" s="93"/>
      <c r="I148" s="92"/>
      <c r="K148" s="94"/>
      <c r="M148" s="95"/>
      <c r="N148" s="95"/>
      <c r="O148" s="95"/>
      <c r="P148" s="95"/>
      <c r="Q148" s="96"/>
      <c r="R148" s="96"/>
      <c r="S148" s="97"/>
      <c r="T148" s="98"/>
      <c r="U148" s="97"/>
      <c r="V148" s="98"/>
      <c r="W148" s="93"/>
      <c r="X148" s="3"/>
      <c r="Y148" s="100"/>
      <c r="Z148" s="100"/>
      <c r="AA148" s="79"/>
      <c r="AB148" s="99"/>
      <c r="AC148" s="99"/>
      <c r="AD148" s="9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</row>
    <row r="149" spans="4:44" ht="15.75" customHeight="1" x14ac:dyDescent="0.2">
      <c r="D149" s="92"/>
      <c r="E149" s="92"/>
      <c r="F149" s="92"/>
      <c r="G149" s="93"/>
      <c r="H149" s="93"/>
      <c r="I149" s="92"/>
      <c r="K149" s="94"/>
      <c r="M149" s="95"/>
      <c r="N149" s="95"/>
      <c r="O149" s="95"/>
      <c r="P149" s="95"/>
      <c r="Q149" s="96"/>
      <c r="R149" s="96"/>
      <c r="S149" s="97"/>
      <c r="T149" s="98"/>
      <c r="U149" s="97"/>
      <c r="V149" s="98"/>
      <c r="W149" s="93"/>
      <c r="X149" s="3"/>
      <c r="Y149" s="100"/>
      <c r="Z149" s="100"/>
      <c r="AA149" s="79"/>
      <c r="AB149" s="99"/>
      <c r="AC149" s="99"/>
      <c r="AD149" s="9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</row>
    <row r="150" spans="4:44" ht="15.75" customHeight="1" x14ac:dyDescent="0.2">
      <c r="D150" s="92"/>
      <c r="E150" s="92"/>
      <c r="F150" s="92"/>
      <c r="G150" s="93"/>
      <c r="H150" s="93"/>
      <c r="I150" s="92"/>
      <c r="K150" s="94"/>
      <c r="M150" s="95"/>
      <c r="N150" s="95"/>
      <c r="O150" s="95"/>
      <c r="P150" s="95"/>
      <c r="Q150" s="96"/>
      <c r="R150" s="96"/>
      <c r="S150" s="97"/>
      <c r="T150" s="98"/>
      <c r="U150" s="97"/>
      <c r="V150" s="98"/>
      <c r="W150" s="93"/>
      <c r="X150" s="3"/>
      <c r="Y150" s="100"/>
      <c r="Z150" s="100"/>
      <c r="AA150" s="79"/>
      <c r="AB150" s="99"/>
      <c r="AC150" s="99"/>
      <c r="AD150" s="9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</row>
    <row r="151" spans="4:44" ht="15.75" customHeight="1" x14ac:dyDescent="0.2">
      <c r="D151" s="92"/>
      <c r="E151" s="92"/>
      <c r="F151" s="92"/>
      <c r="G151" s="93"/>
      <c r="H151" s="93"/>
      <c r="I151" s="92"/>
      <c r="K151" s="94"/>
      <c r="M151" s="95"/>
      <c r="N151" s="95"/>
      <c r="O151" s="95"/>
      <c r="P151" s="95"/>
      <c r="Q151" s="96"/>
      <c r="R151" s="96"/>
      <c r="S151" s="97"/>
      <c r="T151" s="98"/>
      <c r="U151" s="97"/>
      <c r="V151" s="98"/>
      <c r="W151" s="93"/>
      <c r="X151" s="3"/>
      <c r="Y151" s="100"/>
      <c r="Z151" s="100"/>
      <c r="AA151" s="79"/>
      <c r="AB151" s="99"/>
      <c r="AC151" s="99"/>
      <c r="AD151" s="9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</row>
    <row r="152" spans="4:44" ht="15.75" customHeight="1" x14ac:dyDescent="0.2">
      <c r="D152" s="92"/>
      <c r="E152" s="92"/>
      <c r="F152" s="92"/>
      <c r="G152" s="93"/>
      <c r="H152" s="93"/>
      <c r="I152" s="92"/>
      <c r="K152" s="94"/>
      <c r="M152" s="95"/>
      <c r="N152" s="95"/>
      <c r="O152" s="95"/>
      <c r="P152" s="95"/>
      <c r="Q152" s="96"/>
      <c r="R152" s="96"/>
      <c r="S152" s="97"/>
      <c r="T152" s="98"/>
      <c r="U152" s="97"/>
      <c r="V152" s="98"/>
      <c r="W152" s="93"/>
      <c r="X152" s="3"/>
      <c r="Y152" s="100"/>
      <c r="Z152" s="100"/>
      <c r="AA152" s="79"/>
      <c r="AB152" s="99"/>
      <c r="AC152" s="99"/>
      <c r="AD152" s="9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</row>
    <row r="153" spans="4:44" ht="15.75" customHeight="1" x14ac:dyDescent="0.2">
      <c r="D153" s="92"/>
      <c r="E153" s="92"/>
      <c r="F153" s="92"/>
      <c r="G153" s="93"/>
      <c r="H153" s="93"/>
      <c r="I153" s="92"/>
      <c r="K153" s="94"/>
      <c r="M153" s="95"/>
      <c r="N153" s="95"/>
      <c r="O153" s="95"/>
      <c r="P153" s="95"/>
      <c r="Q153" s="96"/>
      <c r="R153" s="96"/>
      <c r="S153" s="97"/>
      <c r="T153" s="98"/>
      <c r="U153" s="97"/>
      <c r="V153" s="98"/>
      <c r="W153" s="93"/>
      <c r="X153" s="3"/>
      <c r="Y153" s="100"/>
      <c r="Z153" s="100"/>
      <c r="AA153" s="79"/>
      <c r="AB153" s="99"/>
      <c r="AC153" s="99"/>
      <c r="AD153" s="9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</row>
    <row r="154" spans="4:44" ht="15.75" customHeight="1" x14ac:dyDescent="0.2">
      <c r="D154" s="92"/>
      <c r="E154" s="92"/>
      <c r="F154" s="92"/>
      <c r="G154" s="93"/>
      <c r="H154" s="93"/>
      <c r="I154" s="92"/>
      <c r="K154" s="94"/>
      <c r="M154" s="95"/>
      <c r="N154" s="95"/>
      <c r="O154" s="95"/>
      <c r="P154" s="95"/>
      <c r="Q154" s="96"/>
      <c r="R154" s="96"/>
      <c r="S154" s="97"/>
      <c r="T154" s="98"/>
      <c r="U154" s="97"/>
      <c r="V154" s="98"/>
      <c r="W154" s="93"/>
      <c r="X154" s="3"/>
      <c r="Y154" s="100"/>
      <c r="Z154" s="100"/>
      <c r="AA154" s="79"/>
      <c r="AB154" s="99"/>
      <c r="AC154" s="99"/>
      <c r="AD154" s="9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</row>
    <row r="155" spans="4:44" ht="15.75" customHeight="1" x14ac:dyDescent="0.2">
      <c r="D155" s="92"/>
      <c r="E155" s="92"/>
      <c r="F155" s="92"/>
      <c r="G155" s="93"/>
      <c r="H155" s="93"/>
      <c r="I155" s="92"/>
      <c r="K155" s="94"/>
      <c r="M155" s="95"/>
      <c r="N155" s="95"/>
      <c r="O155" s="95"/>
      <c r="P155" s="95"/>
      <c r="Q155" s="96"/>
      <c r="R155" s="96"/>
      <c r="S155" s="97"/>
      <c r="T155" s="98"/>
      <c r="U155" s="97"/>
      <c r="V155" s="98"/>
      <c r="W155" s="93"/>
      <c r="X155" s="3"/>
      <c r="Y155" s="100"/>
      <c r="Z155" s="100"/>
      <c r="AA155" s="79"/>
      <c r="AB155" s="99"/>
      <c r="AC155" s="99"/>
      <c r="AD155" s="9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</row>
    <row r="156" spans="4:44" ht="15.75" customHeight="1" x14ac:dyDescent="0.2">
      <c r="D156" s="92"/>
      <c r="E156" s="92"/>
      <c r="F156" s="92"/>
      <c r="G156" s="93"/>
      <c r="H156" s="93"/>
      <c r="I156" s="92"/>
      <c r="K156" s="94"/>
      <c r="M156" s="95"/>
      <c r="N156" s="95"/>
      <c r="O156" s="95"/>
      <c r="P156" s="95"/>
      <c r="Q156" s="96"/>
      <c r="R156" s="96"/>
      <c r="S156" s="97"/>
      <c r="T156" s="98"/>
      <c r="U156" s="97"/>
      <c r="V156" s="98"/>
      <c r="W156" s="93"/>
      <c r="X156" s="3"/>
      <c r="Y156" s="100"/>
      <c r="Z156" s="100"/>
      <c r="AA156" s="79"/>
      <c r="AB156" s="99"/>
      <c r="AC156" s="99"/>
      <c r="AD156" s="9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</row>
    <row r="157" spans="4:44" ht="15.75" customHeight="1" x14ac:dyDescent="0.2">
      <c r="D157" s="92"/>
      <c r="E157" s="92"/>
      <c r="F157" s="92"/>
      <c r="G157" s="93"/>
      <c r="H157" s="93"/>
      <c r="I157" s="92"/>
      <c r="K157" s="94"/>
      <c r="M157" s="95"/>
      <c r="N157" s="95"/>
      <c r="O157" s="95"/>
      <c r="P157" s="95"/>
      <c r="Q157" s="96"/>
      <c r="R157" s="96"/>
      <c r="S157" s="97"/>
      <c r="T157" s="98"/>
      <c r="U157" s="97"/>
      <c r="V157" s="98"/>
      <c r="W157" s="93"/>
      <c r="X157" s="3"/>
      <c r="Y157" s="100"/>
      <c r="Z157" s="100"/>
      <c r="AA157" s="79"/>
      <c r="AB157" s="99"/>
      <c r="AC157" s="99"/>
      <c r="AD157" s="9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</row>
    <row r="158" spans="4:44" ht="15.75" customHeight="1" x14ac:dyDescent="0.2">
      <c r="D158" s="92"/>
      <c r="E158" s="92"/>
      <c r="F158" s="92"/>
      <c r="G158" s="93"/>
      <c r="H158" s="93"/>
      <c r="I158" s="92"/>
      <c r="K158" s="94"/>
      <c r="M158" s="95"/>
      <c r="N158" s="95"/>
      <c r="O158" s="95"/>
      <c r="P158" s="95"/>
      <c r="Q158" s="96"/>
      <c r="R158" s="96"/>
      <c r="S158" s="97"/>
      <c r="T158" s="98"/>
      <c r="U158" s="97"/>
      <c r="V158" s="98"/>
      <c r="W158" s="93"/>
      <c r="X158" s="3"/>
      <c r="Y158" s="100"/>
      <c r="Z158" s="100"/>
      <c r="AA158" s="79"/>
      <c r="AB158" s="99"/>
      <c r="AC158" s="99"/>
      <c r="AD158" s="9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</row>
    <row r="159" spans="4:44" ht="15.75" customHeight="1" x14ac:dyDescent="0.2">
      <c r="D159" s="92"/>
      <c r="E159" s="92"/>
      <c r="F159" s="92"/>
      <c r="G159" s="93"/>
      <c r="H159" s="93"/>
      <c r="I159" s="92"/>
      <c r="K159" s="94"/>
      <c r="M159" s="95"/>
      <c r="N159" s="95"/>
      <c r="O159" s="95"/>
      <c r="P159" s="95"/>
      <c r="Q159" s="96"/>
      <c r="R159" s="96"/>
      <c r="S159" s="97"/>
      <c r="T159" s="98"/>
      <c r="U159" s="97"/>
      <c r="V159" s="98"/>
      <c r="W159" s="93"/>
      <c r="X159" s="3"/>
      <c r="Y159" s="100"/>
      <c r="Z159" s="100"/>
      <c r="AA159" s="79"/>
      <c r="AB159" s="99"/>
      <c r="AC159" s="99"/>
      <c r="AD159" s="9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</row>
    <row r="160" spans="4:44" ht="15.75" customHeight="1" x14ac:dyDescent="0.2">
      <c r="D160" s="92"/>
      <c r="E160" s="92"/>
      <c r="F160" s="92"/>
      <c r="G160" s="93"/>
      <c r="H160" s="93"/>
      <c r="I160" s="92"/>
      <c r="K160" s="94"/>
      <c r="M160" s="95"/>
      <c r="N160" s="95"/>
      <c r="O160" s="95"/>
      <c r="P160" s="95"/>
      <c r="Q160" s="96"/>
      <c r="R160" s="96"/>
      <c r="S160" s="97"/>
      <c r="T160" s="98"/>
      <c r="U160" s="97"/>
      <c r="V160" s="98"/>
      <c r="W160" s="93"/>
      <c r="X160" s="3"/>
      <c r="Y160" s="100"/>
      <c r="Z160" s="100"/>
      <c r="AA160" s="79"/>
      <c r="AB160" s="99"/>
      <c r="AC160" s="99"/>
      <c r="AD160" s="9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</row>
    <row r="161" spans="4:44" ht="15.75" customHeight="1" x14ac:dyDescent="0.2">
      <c r="D161" s="92"/>
      <c r="E161" s="92"/>
      <c r="F161" s="92"/>
      <c r="G161" s="93"/>
      <c r="H161" s="93"/>
      <c r="I161" s="92"/>
      <c r="K161" s="94"/>
      <c r="M161" s="95"/>
      <c r="N161" s="95"/>
      <c r="O161" s="95"/>
      <c r="P161" s="95"/>
      <c r="Q161" s="96"/>
      <c r="R161" s="96"/>
      <c r="S161" s="97"/>
      <c r="T161" s="98"/>
      <c r="U161" s="97"/>
      <c r="V161" s="98"/>
      <c r="W161" s="93"/>
      <c r="X161" s="3"/>
      <c r="Y161" s="100"/>
      <c r="Z161" s="100"/>
      <c r="AA161" s="79"/>
      <c r="AB161" s="99"/>
      <c r="AC161" s="99"/>
      <c r="AD161" s="9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</row>
    <row r="162" spans="4:44" ht="15.75" customHeight="1" x14ac:dyDescent="0.2">
      <c r="D162" s="92"/>
      <c r="E162" s="92"/>
      <c r="F162" s="92"/>
      <c r="G162" s="93"/>
      <c r="H162" s="93"/>
      <c r="I162" s="92"/>
      <c r="K162" s="94"/>
      <c r="M162" s="95"/>
      <c r="N162" s="95"/>
      <c r="O162" s="95"/>
      <c r="P162" s="95"/>
      <c r="Q162" s="96"/>
      <c r="R162" s="96"/>
      <c r="S162" s="97"/>
      <c r="T162" s="98"/>
      <c r="U162" s="97"/>
      <c r="V162" s="98"/>
      <c r="W162" s="93"/>
      <c r="X162" s="3"/>
      <c r="Y162" s="100"/>
      <c r="Z162" s="100"/>
      <c r="AA162" s="79"/>
      <c r="AB162" s="99"/>
      <c r="AC162" s="99"/>
      <c r="AD162" s="9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</row>
    <row r="163" spans="4:44" ht="15.75" customHeight="1" x14ac:dyDescent="0.2">
      <c r="D163" s="92"/>
      <c r="E163" s="92"/>
      <c r="F163" s="92"/>
      <c r="G163" s="93"/>
      <c r="H163" s="93"/>
      <c r="I163" s="92"/>
      <c r="K163" s="94"/>
      <c r="M163" s="95"/>
      <c r="N163" s="95"/>
      <c r="O163" s="95"/>
      <c r="P163" s="95"/>
      <c r="Q163" s="96"/>
      <c r="R163" s="96"/>
      <c r="S163" s="97"/>
      <c r="T163" s="98"/>
      <c r="U163" s="97"/>
      <c r="V163" s="98"/>
      <c r="W163" s="93"/>
      <c r="X163" s="3"/>
      <c r="Y163" s="100"/>
      <c r="Z163" s="100"/>
      <c r="AA163" s="79"/>
      <c r="AB163" s="99"/>
      <c r="AC163" s="99"/>
      <c r="AD163" s="9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</row>
    <row r="164" spans="4:44" ht="15.75" customHeight="1" x14ac:dyDescent="0.2">
      <c r="D164" s="92"/>
      <c r="E164" s="92"/>
      <c r="F164" s="92"/>
      <c r="G164" s="93"/>
      <c r="H164" s="93"/>
      <c r="I164" s="92"/>
      <c r="K164" s="94"/>
      <c r="M164" s="95"/>
      <c r="N164" s="95"/>
      <c r="O164" s="95"/>
      <c r="P164" s="95"/>
      <c r="Q164" s="96"/>
      <c r="R164" s="96"/>
      <c r="S164" s="97"/>
      <c r="T164" s="98"/>
      <c r="U164" s="97"/>
      <c r="V164" s="98"/>
      <c r="W164" s="93"/>
      <c r="X164" s="3"/>
      <c r="Y164" s="100"/>
      <c r="Z164" s="100"/>
      <c r="AA164" s="79"/>
      <c r="AB164" s="99"/>
      <c r="AC164" s="99"/>
      <c r="AD164" s="9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</row>
    <row r="165" spans="4:44" ht="15.75" customHeight="1" x14ac:dyDescent="0.2">
      <c r="D165" s="92"/>
      <c r="E165" s="92"/>
      <c r="F165" s="92"/>
      <c r="G165" s="93"/>
      <c r="H165" s="93"/>
      <c r="I165" s="92"/>
      <c r="K165" s="94"/>
      <c r="M165" s="95"/>
      <c r="N165" s="95"/>
      <c r="O165" s="95"/>
      <c r="P165" s="95"/>
      <c r="Q165" s="96"/>
      <c r="R165" s="96"/>
      <c r="S165" s="97"/>
      <c r="T165" s="98"/>
      <c r="U165" s="97"/>
      <c r="V165" s="98"/>
      <c r="W165" s="93"/>
      <c r="X165" s="3"/>
      <c r="Y165" s="100"/>
      <c r="Z165" s="100"/>
      <c r="AA165" s="79"/>
      <c r="AB165" s="99"/>
      <c r="AC165" s="99"/>
      <c r="AD165" s="9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</row>
    <row r="166" spans="4:44" ht="15.75" customHeight="1" x14ac:dyDescent="0.2">
      <c r="D166" s="92"/>
      <c r="E166" s="92"/>
      <c r="F166" s="92"/>
      <c r="G166" s="93"/>
      <c r="H166" s="93"/>
      <c r="I166" s="92"/>
      <c r="K166" s="94"/>
      <c r="M166" s="95"/>
      <c r="N166" s="95"/>
      <c r="O166" s="95"/>
      <c r="P166" s="95"/>
      <c r="Q166" s="96"/>
      <c r="R166" s="96"/>
      <c r="S166" s="97"/>
      <c r="T166" s="98"/>
      <c r="U166" s="97"/>
      <c r="V166" s="98"/>
      <c r="W166" s="93"/>
      <c r="X166" s="3"/>
      <c r="Y166" s="100"/>
      <c r="Z166" s="100"/>
      <c r="AA166" s="79"/>
      <c r="AB166" s="99"/>
      <c r="AC166" s="99"/>
      <c r="AD166" s="9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</row>
    <row r="167" spans="4:44" ht="15.75" customHeight="1" x14ac:dyDescent="0.2">
      <c r="D167" s="92"/>
      <c r="E167" s="92"/>
      <c r="F167" s="92"/>
      <c r="G167" s="93"/>
      <c r="H167" s="93"/>
      <c r="I167" s="92"/>
      <c r="K167" s="94"/>
      <c r="M167" s="95"/>
      <c r="N167" s="95"/>
      <c r="O167" s="95"/>
      <c r="P167" s="95"/>
      <c r="Q167" s="96"/>
      <c r="R167" s="96"/>
      <c r="S167" s="97"/>
      <c r="T167" s="98"/>
      <c r="U167" s="97"/>
      <c r="V167" s="98"/>
      <c r="W167" s="93"/>
      <c r="X167" s="3"/>
      <c r="Y167" s="100"/>
      <c r="Z167" s="100"/>
      <c r="AA167" s="79"/>
      <c r="AB167" s="99"/>
      <c r="AC167" s="99"/>
      <c r="AD167" s="9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</row>
    <row r="168" spans="4:44" ht="15.75" customHeight="1" x14ac:dyDescent="0.2">
      <c r="D168" s="92"/>
      <c r="E168" s="92"/>
      <c r="F168" s="92"/>
      <c r="G168" s="93"/>
      <c r="H168" s="93"/>
      <c r="I168" s="92"/>
      <c r="K168" s="94"/>
      <c r="M168" s="95"/>
      <c r="N168" s="95"/>
      <c r="O168" s="95"/>
      <c r="P168" s="95"/>
      <c r="Q168" s="96"/>
      <c r="R168" s="96"/>
      <c r="S168" s="97"/>
      <c r="T168" s="98"/>
      <c r="U168" s="97"/>
      <c r="V168" s="98"/>
      <c r="W168" s="93"/>
      <c r="X168" s="3"/>
      <c r="Y168" s="100"/>
      <c r="Z168" s="100"/>
      <c r="AA168" s="79"/>
      <c r="AB168" s="99"/>
      <c r="AC168" s="99"/>
      <c r="AD168" s="9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</row>
    <row r="169" spans="4:44" ht="15.75" customHeight="1" x14ac:dyDescent="0.2">
      <c r="D169" s="92"/>
      <c r="E169" s="92"/>
      <c r="F169" s="92"/>
      <c r="G169" s="93"/>
      <c r="H169" s="93"/>
      <c r="I169" s="92"/>
      <c r="K169" s="94"/>
      <c r="M169" s="95"/>
      <c r="N169" s="95"/>
      <c r="O169" s="95"/>
      <c r="P169" s="95"/>
      <c r="Q169" s="96"/>
      <c r="R169" s="96"/>
      <c r="S169" s="97"/>
      <c r="T169" s="98"/>
      <c r="U169" s="97"/>
      <c r="V169" s="98"/>
      <c r="W169" s="93"/>
      <c r="X169" s="3"/>
      <c r="Y169" s="100"/>
      <c r="Z169" s="100"/>
      <c r="AA169" s="79"/>
      <c r="AB169" s="99"/>
      <c r="AC169" s="99"/>
      <c r="AD169" s="9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</row>
    <row r="170" spans="4:44" ht="15.75" customHeight="1" x14ac:dyDescent="0.2">
      <c r="D170" s="92"/>
      <c r="E170" s="92"/>
      <c r="F170" s="92"/>
      <c r="G170" s="93"/>
      <c r="H170" s="93"/>
      <c r="I170" s="92"/>
      <c r="K170" s="94"/>
      <c r="M170" s="95"/>
      <c r="N170" s="95"/>
      <c r="O170" s="95"/>
      <c r="P170" s="95"/>
      <c r="Q170" s="96"/>
      <c r="R170" s="96"/>
      <c r="S170" s="97"/>
      <c r="T170" s="98"/>
      <c r="U170" s="97"/>
      <c r="V170" s="98"/>
      <c r="W170" s="93"/>
      <c r="X170" s="3"/>
      <c r="Y170" s="100"/>
      <c r="Z170" s="100"/>
      <c r="AA170" s="79"/>
      <c r="AB170" s="99"/>
      <c r="AC170" s="99"/>
      <c r="AD170" s="9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</row>
    <row r="171" spans="4:44" ht="15.75" customHeight="1" x14ac:dyDescent="0.2">
      <c r="D171" s="92"/>
      <c r="E171" s="92"/>
      <c r="F171" s="92"/>
      <c r="G171" s="93"/>
      <c r="H171" s="93"/>
      <c r="I171" s="92"/>
      <c r="K171" s="94"/>
      <c r="M171" s="95"/>
      <c r="N171" s="95"/>
      <c r="O171" s="95"/>
      <c r="P171" s="95"/>
      <c r="Q171" s="96"/>
      <c r="R171" s="96"/>
      <c r="S171" s="97"/>
      <c r="T171" s="98"/>
      <c r="U171" s="97"/>
      <c r="V171" s="98"/>
      <c r="W171" s="93"/>
      <c r="X171" s="3"/>
      <c r="Y171" s="100"/>
      <c r="Z171" s="100"/>
      <c r="AA171" s="79"/>
      <c r="AB171" s="99"/>
      <c r="AC171" s="99"/>
      <c r="AD171" s="9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</row>
    <row r="172" spans="4:44" ht="15.75" customHeight="1" x14ac:dyDescent="0.2">
      <c r="D172" s="92"/>
      <c r="E172" s="92"/>
      <c r="F172" s="92"/>
      <c r="G172" s="93"/>
      <c r="H172" s="93"/>
      <c r="I172" s="92"/>
      <c r="K172" s="94"/>
      <c r="M172" s="95"/>
      <c r="N172" s="95"/>
      <c r="O172" s="95"/>
      <c r="P172" s="95"/>
      <c r="Q172" s="96"/>
      <c r="R172" s="96"/>
      <c r="S172" s="97"/>
      <c r="T172" s="98"/>
      <c r="U172" s="97"/>
      <c r="V172" s="98"/>
      <c r="W172" s="93"/>
      <c r="X172" s="3"/>
      <c r="Y172" s="100"/>
      <c r="Z172" s="100"/>
      <c r="AA172" s="79"/>
      <c r="AB172" s="99"/>
      <c r="AC172" s="99"/>
      <c r="AD172" s="9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</row>
    <row r="173" spans="4:44" ht="15.75" customHeight="1" x14ac:dyDescent="0.2">
      <c r="D173" s="92"/>
      <c r="E173" s="92"/>
      <c r="F173" s="92"/>
      <c r="G173" s="93"/>
      <c r="H173" s="93"/>
      <c r="I173" s="92"/>
      <c r="K173" s="94"/>
      <c r="M173" s="95"/>
      <c r="N173" s="95"/>
      <c r="O173" s="95"/>
      <c r="P173" s="95"/>
      <c r="Q173" s="96"/>
      <c r="R173" s="96"/>
      <c r="S173" s="97"/>
      <c r="T173" s="98"/>
      <c r="U173" s="97"/>
      <c r="V173" s="98"/>
      <c r="W173" s="93"/>
      <c r="X173" s="3"/>
      <c r="Y173" s="100"/>
      <c r="Z173" s="100"/>
      <c r="AA173" s="79"/>
      <c r="AB173" s="99"/>
      <c r="AC173" s="99"/>
      <c r="AD173" s="9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</row>
    <row r="174" spans="4:44" ht="15.75" customHeight="1" x14ac:dyDescent="0.2">
      <c r="D174" s="92"/>
      <c r="E174" s="92"/>
      <c r="F174" s="92"/>
      <c r="G174" s="93"/>
      <c r="H174" s="93"/>
      <c r="I174" s="92"/>
      <c r="K174" s="94"/>
      <c r="M174" s="95"/>
      <c r="N174" s="95"/>
      <c r="O174" s="95"/>
      <c r="P174" s="95"/>
      <c r="Q174" s="96"/>
      <c r="R174" s="96"/>
      <c r="S174" s="97"/>
      <c r="T174" s="98"/>
      <c r="U174" s="97"/>
      <c r="V174" s="98"/>
      <c r="W174" s="93"/>
      <c r="X174" s="3"/>
      <c r="Y174" s="100"/>
      <c r="Z174" s="100"/>
      <c r="AA174" s="79"/>
      <c r="AB174" s="99"/>
      <c r="AC174" s="99"/>
      <c r="AD174" s="9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</row>
    <row r="175" spans="4:44" ht="15.75" customHeight="1" x14ac:dyDescent="0.2">
      <c r="D175" s="92"/>
      <c r="E175" s="92"/>
      <c r="F175" s="92"/>
      <c r="G175" s="93"/>
      <c r="H175" s="93"/>
      <c r="I175" s="92"/>
      <c r="K175" s="94"/>
      <c r="M175" s="95"/>
      <c r="N175" s="95"/>
      <c r="O175" s="95"/>
      <c r="P175" s="95"/>
      <c r="Q175" s="96"/>
      <c r="R175" s="96"/>
      <c r="S175" s="97"/>
      <c r="T175" s="98"/>
      <c r="U175" s="97"/>
      <c r="V175" s="98"/>
      <c r="W175" s="93"/>
      <c r="X175" s="3"/>
      <c r="Y175" s="100"/>
      <c r="Z175" s="100"/>
      <c r="AA175" s="79"/>
      <c r="AB175" s="99"/>
      <c r="AC175" s="99"/>
      <c r="AD175" s="9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</row>
    <row r="176" spans="4:44" ht="15.75" customHeight="1" x14ac:dyDescent="0.2">
      <c r="D176" s="92"/>
      <c r="E176" s="92"/>
      <c r="F176" s="92"/>
      <c r="G176" s="93"/>
      <c r="H176" s="93"/>
      <c r="I176" s="92"/>
      <c r="K176" s="94"/>
      <c r="M176" s="95"/>
      <c r="N176" s="95"/>
      <c r="O176" s="95"/>
      <c r="P176" s="95"/>
      <c r="Q176" s="96"/>
      <c r="R176" s="96"/>
      <c r="S176" s="97"/>
      <c r="T176" s="98"/>
      <c r="U176" s="97"/>
      <c r="V176" s="98"/>
      <c r="W176" s="93"/>
      <c r="X176" s="3"/>
      <c r="Y176" s="100"/>
      <c r="Z176" s="100"/>
      <c r="AA176" s="79"/>
      <c r="AB176" s="99"/>
      <c r="AC176" s="99"/>
      <c r="AD176" s="9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</row>
    <row r="177" spans="4:44" ht="15.75" customHeight="1" x14ac:dyDescent="0.2">
      <c r="D177" s="92"/>
      <c r="E177" s="92"/>
      <c r="F177" s="92"/>
      <c r="G177" s="93"/>
      <c r="H177" s="93"/>
      <c r="I177" s="92"/>
      <c r="K177" s="94"/>
      <c r="M177" s="95"/>
      <c r="N177" s="95"/>
      <c r="O177" s="95"/>
      <c r="P177" s="95"/>
      <c r="Q177" s="96"/>
      <c r="R177" s="96"/>
      <c r="S177" s="97"/>
      <c r="T177" s="98"/>
      <c r="U177" s="97"/>
      <c r="V177" s="98"/>
      <c r="W177" s="93"/>
      <c r="X177" s="3"/>
      <c r="Y177" s="100"/>
      <c r="Z177" s="100"/>
      <c r="AA177" s="79"/>
      <c r="AB177" s="99"/>
      <c r="AC177" s="99"/>
      <c r="AD177" s="9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</row>
    <row r="178" spans="4:44" ht="15.75" customHeight="1" x14ac:dyDescent="0.2">
      <c r="D178" s="92"/>
      <c r="E178" s="92"/>
      <c r="F178" s="92"/>
      <c r="G178" s="93"/>
      <c r="H178" s="93"/>
      <c r="I178" s="92"/>
      <c r="K178" s="94"/>
      <c r="M178" s="95"/>
      <c r="N178" s="95"/>
      <c r="O178" s="95"/>
      <c r="P178" s="95"/>
      <c r="Q178" s="96"/>
      <c r="R178" s="96"/>
      <c r="S178" s="97"/>
      <c r="T178" s="98"/>
      <c r="U178" s="97"/>
      <c r="V178" s="98"/>
      <c r="W178" s="93"/>
      <c r="X178" s="3"/>
      <c r="Y178" s="100"/>
      <c r="Z178" s="100"/>
      <c r="AA178" s="79"/>
      <c r="AB178" s="99"/>
      <c r="AC178" s="99"/>
      <c r="AD178" s="9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</row>
    <row r="179" spans="4:44" ht="15.75" customHeight="1" x14ac:dyDescent="0.2">
      <c r="D179" s="92"/>
      <c r="E179" s="92"/>
      <c r="F179" s="92"/>
      <c r="G179" s="93"/>
      <c r="H179" s="93"/>
      <c r="I179" s="92"/>
      <c r="K179" s="94"/>
      <c r="M179" s="95"/>
      <c r="N179" s="95"/>
      <c r="O179" s="95"/>
      <c r="P179" s="95"/>
      <c r="Q179" s="96"/>
      <c r="R179" s="96"/>
      <c r="S179" s="97"/>
      <c r="T179" s="98"/>
      <c r="U179" s="97"/>
      <c r="V179" s="98"/>
      <c r="W179" s="93"/>
      <c r="X179" s="3"/>
      <c r="Y179" s="100"/>
      <c r="Z179" s="100"/>
      <c r="AA179" s="79"/>
      <c r="AB179" s="99"/>
      <c r="AC179" s="99"/>
      <c r="AD179" s="9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</row>
    <row r="180" spans="4:44" ht="15.75" customHeight="1" x14ac:dyDescent="0.2">
      <c r="D180" s="92"/>
      <c r="E180" s="92"/>
      <c r="F180" s="92"/>
      <c r="G180" s="93"/>
      <c r="H180" s="93"/>
      <c r="I180" s="92"/>
      <c r="K180" s="94"/>
      <c r="M180" s="95"/>
      <c r="N180" s="95"/>
      <c r="O180" s="95"/>
      <c r="P180" s="95"/>
      <c r="Q180" s="96"/>
      <c r="R180" s="96"/>
      <c r="S180" s="97"/>
      <c r="T180" s="98"/>
      <c r="U180" s="97"/>
      <c r="V180" s="98"/>
      <c r="W180" s="93"/>
      <c r="X180" s="3"/>
      <c r="Y180" s="100"/>
      <c r="Z180" s="100"/>
      <c r="AA180" s="79"/>
      <c r="AB180" s="99"/>
      <c r="AC180" s="99"/>
      <c r="AD180" s="9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</row>
    <row r="181" spans="4:44" ht="15.75" customHeight="1" x14ac:dyDescent="0.2">
      <c r="D181" s="92"/>
      <c r="E181" s="92"/>
      <c r="F181" s="92"/>
      <c r="G181" s="93"/>
      <c r="H181" s="93"/>
      <c r="I181" s="92"/>
      <c r="K181" s="94"/>
      <c r="M181" s="95"/>
      <c r="N181" s="95"/>
      <c r="O181" s="95"/>
      <c r="P181" s="95"/>
      <c r="Q181" s="96"/>
      <c r="R181" s="96"/>
      <c r="S181" s="97"/>
      <c r="T181" s="98"/>
      <c r="U181" s="97"/>
      <c r="V181" s="98"/>
      <c r="W181" s="93"/>
      <c r="X181" s="3"/>
      <c r="Y181" s="100"/>
      <c r="Z181" s="100"/>
      <c r="AA181" s="79"/>
      <c r="AB181" s="99"/>
      <c r="AC181" s="99"/>
      <c r="AD181" s="9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</row>
    <row r="182" spans="4:44" ht="15.75" customHeight="1" x14ac:dyDescent="0.2">
      <c r="D182" s="92"/>
      <c r="E182" s="92"/>
      <c r="F182" s="92"/>
      <c r="G182" s="93"/>
      <c r="H182" s="93"/>
      <c r="I182" s="92"/>
      <c r="K182" s="94"/>
      <c r="M182" s="95"/>
      <c r="N182" s="95"/>
      <c r="O182" s="95"/>
      <c r="P182" s="95"/>
      <c r="Q182" s="96"/>
      <c r="R182" s="96"/>
      <c r="S182" s="97"/>
      <c r="T182" s="98"/>
      <c r="U182" s="97"/>
      <c r="V182" s="98"/>
      <c r="W182" s="93"/>
      <c r="X182" s="3"/>
      <c r="Y182" s="100"/>
      <c r="Z182" s="100"/>
      <c r="AA182" s="79"/>
      <c r="AB182" s="99"/>
      <c r="AC182" s="99"/>
      <c r="AD182" s="9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</row>
    <row r="183" spans="4:44" ht="15.75" customHeight="1" x14ac:dyDescent="0.2">
      <c r="D183" s="92"/>
      <c r="E183" s="92"/>
      <c r="F183" s="92"/>
      <c r="G183" s="93"/>
      <c r="H183" s="93"/>
      <c r="I183" s="92"/>
      <c r="K183" s="94"/>
      <c r="M183" s="95"/>
      <c r="N183" s="95"/>
      <c r="O183" s="95"/>
      <c r="P183" s="95"/>
      <c r="Q183" s="96"/>
      <c r="R183" s="96"/>
      <c r="S183" s="97"/>
      <c r="T183" s="98"/>
      <c r="U183" s="97"/>
      <c r="V183" s="98"/>
      <c r="W183" s="93"/>
      <c r="X183" s="3"/>
      <c r="Y183" s="100"/>
      <c r="Z183" s="100"/>
      <c r="AA183" s="79"/>
      <c r="AB183" s="99"/>
      <c r="AC183" s="99"/>
      <c r="AD183" s="9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</row>
    <row r="184" spans="4:44" ht="15.75" customHeight="1" x14ac:dyDescent="0.2">
      <c r="D184" s="92"/>
      <c r="E184" s="92"/>
      <c r="F184" s="92"/>
      <c r="G184" s="93"/>
      <c r="H184" s="93"/>
      <c r="I184" s="92"/>
      <c r="K184" s="94"/>
      <c r="M184" s="95"/>
      <c r="N184" s="95"/>
      <c r="O184" s="95"/>
      <c r="P184" s="95"/>
      <c r="Q184" s="96"/>
      <c r="R184" s="96"/>
      <c r="S184" s="97"/>
      <c r="T184" s="98"/>
      <c r="U184" s="97"/>
      <c r="V184" s="98"/>
      <c r="W184" s="93"/>
      <c r="X184" s="3"/>
      <c r="Y184" s="100"/>
      <c r="Z184" s="100"/>
      <c r="AA184" s="79"/>
      <c r="AB184" s="99"/>
      <c r="AC184" s="99"/>
      <c r="AD184" s="9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</row>
    <row r="185" spans="4:44" ht="15.75" customHeight="1" x14ac:dyDescent="0.2">
      <c r="D185" s="92"/>
      <c r="E185" s="92"/>
      <c r="F185" s="92"/>
      <c r="G185" s="93"/>
      <c r="H185" s="93"/>
      <c r="I185" s="92"/>
      <c r="K185" s="94"/>
      <c r="M185" s="95"/>
      <c r="N185" s="95"/>
      <c r="O185" s="95"/>
      <c r="P185" s="95"/>
      <c r="Q185" s="96"/>
      <c r="R185" s="96"/>
      <c r="S185" s="97"/>
      <c r="T185" s="98"/>
      <c r="U185" s="97"/>
      <c r="V185" s="98"/>
      <c r="W185" s="93"/>
      <c r="X185" s="3"/>
      <c r="Y185" s="100"/>
      <c r="Z185" s="100"/>
      <c r="AA185" s="79"/>
      <c r="AB185" s="99"/>
      <c r="AC185" s="99"/>
      <c r="AD185" s="9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</row>
    <row r="186" spans="4:44" ht="15.75" customHeight="1" x14ac:dyDescent="0.2">
      <c r="D186" s="92"/>
      <c r="E186" s="92"/>
      <c r="F186" s="92"/>
      <c r="G186" s="93"/>
      <c r="H186" s="93"/>
      <c r="I186" s="92"/>
      <c r="K186" s="94"/>
      <c r="M186" s="95"/>
      <c r="N186" s="95"/>
      <c r="O186" s="95"/>
      <c r="P186" s="95"/>
      <c r="Q186" s="96"/>
      <c r="R186" s="96"/>
      <c r="S186" s="97"/>
      <c r="T186" s="98"/>
      <c r="U186" s="97"/>
      <c r="V186" s="98"/>
      <c r="W186" s="93"/>
      <c r="X186" s="3"/>
      <c r="Y186" s="100"/>
      <c r="Z186" s="100"/>
      <c r="AA186" s="79"/>
      <c r="AB186" s="99"/>
      <c r="AC186" s="99"/>
      <c r="AD186" s="9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</row>
    <row r="187" spans="4:44" ht="15.75" customHeight="1" x14ac:dyDescent="0.2">
      <c r="D187" s="92"/>
      <c r="E187" s="92"/>
      <c r="F187" s="92"/>
      <c r="G187" s="93"/>
      <c r="H187" s="93"/>
      <c r="I187" s="92"/>
      <c r="K187" s="94"/>
      <c r="M187" s="95"/>
      <c r="N187" s="95"/>
      <c r="O187" s="95"/>
      <c r="P187" s="95"/>
      <c r="Q187" s="96"/>
      <c r="R187" s="96"/>
      <c r="S187" s="97"/>
      <c r="T187" s="98"/>
      <c r="U187" s="97"/>
      <c r="V187" s="98"/>
      <c r="W187" s="93"/>
      <c r="X187" s="3"/>
      <c r="Y187" s="100"/>
      <c r="Z187" s="100"/>
      <c r="AA187" s="79"/>
      <c r="AB187" s="99"/>
      <c r="AC187" s="99"/>
      <c r="AD187" s="9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</row>
    <row r="188" spans="4:44" ht="15.75" customHeight="1" x14ac:dyDescent="0.2">
      <c r="D188" s="92"/>
      <c r="E188" s="92"/>
      <c r="F188" s="92"/>
      <c r="G188" s="93"/>
      <c r="H188" s="93"/>
      <c r="I188" s="92"/>
      <c r="K188" s="94"/>
      <c r="M188" s="95"/>
      <c r="N188" s="95"/>
      <c r="O188" s="95"/>
      <c r="P188" s="95"/>
      <c r="Q188" s="96"/>
      <c r="R188" s="96"/>
      <c r="S188" s="97"/>
      <c r="T188" s="98"/>
      <c r="U188" s="97"/>
      <c r="V188" s="98"/>
      <c r="W188" s="93"/>
      <c r="X188" s="3"/>
      <c r="Y188" s="100"/>
      <c r="Z188" s="100"/>
      <c r="AA188" s="79"/>
      <c r="AB188" s="99"/>
      <c r="AC188" s="99"/>
      <c r="AD188" s="9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</row>
    <row r="189" spans="4:44" ht="15.75" customHeight="1" x14ac:dyDescent="0.2">
      <c r="D189" s="92"/>
      <c r="E189" s="92"/>
      <c r="F189" s="92"/>
      <c r="G189" s="93"/>
      <c r="H189" s="93"/>
      <c r="I189" s="92"/>
      <c r="K189" s="94"/>
      <c r="M189" s="95"/>
      <c r="N189" s="95"/>
      <c r="O189" s="95"/>
      <c r="P189" s="95"/>
      <c r="Q189" s="96"/>
      <c r="R189" s="96"/>
      <c r="S189" s="97"/>
      <c r="T189" s="98"/>
      <c r="U189" s="97"/>
      <c r="V189" s="98"/>
      <c r="W189" s="93"/>
      <c r="X189" s="3"/>
      <c r="Y189" s="100"/>
      <c r="Z189" s="100"/>
      <c r="AA189" s="79"/>
      <c r="AB189" s="99"/>
      <c r="AC189" s="99"/>
      <c r="AD189" s="9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</row>
    <row r="190" spans="4:44" ht="15.75" customHeight="1" x14ac:dyDescent="0.2">
      <c r="D190" s="92"/>
      <c r="E190" s="92"/>
      <c r="F190" s="92"/>
      <c r="G190" s="93"/>
      <c r="H190" s="93"/>
      <c r="I190" s="92"/>
      <c r="K190" s="94"/>
      <c r="M190" s="95"/>
      <c r="N190" s="95"/>
      <c r="O190" s="95"/>
      <c r="P190" s="95"/>
      <c r="Q190" s="96"/>
      <c r="R190" s="96"/>
      <c r="S190" s="97"/>
      <c r="T190" s="98"/>
      <c r="U190" s="97"/>
      <c r="V190" s="98"/>
      <c r="W190" s="93"/>
      <c r="X190" s="3"/>
      <c r="Y190" s="100"/>
      <c r="Z190" s="100"/>
      <c r="AA190" s="79"/>
      <c r="AB190" s="99"/>
      <c r="AC190" s="99"/>
      <c r="AD190" s="9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</row>
    <row r="191" spans="4:44" ht="15.75" customHeight="1" x14ac:dyDescent="0.2">
      <c r="D191" s="92"/>
      <c r="E191" s="92"/>
      <c r="F191" s="92"/>
      <c r="G191" s="93"/>
      <c r="H191" s="93"/>
      <c r="I191" s="92"/>
      <c r="K191" s="94"/>
      <c r="M191" s="95"/>
      <c r="N191" s="95"/>
      <c r="O191" s="95"/>
      <c r="P191" s="95"/>
      <c r="Q191" s="96"/>
      <c r="R191" s="96"/>
      <c r="S191" s="97"/>
      <c r="T191" s="98"/>
      <c r="U191" s="97"/>
      <c r="V191" s="98"/>
      <c r="W191" s="93"/>
      <c r="X191" s="3"/>
      <c r="Y191" s="100"/>
      <c r="Z191" s="100"/>
      <c r="AA191" s="79"/>
      <c r="AB191" s="99"/>
      <c r="AC191" s="99"/>
      <c r="AD191" s="9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</row>
    <row r="192" spans="4:44" ht="15.75" customHeight="1" x14ac:dyDescent="0.2">
      <c r="D192" s="92"/>
      <c r="E192" s="92"/>
      <c r="F192" s="92"/>
      <c r="G192" s="93"/>
      <c r="H192" s="93"/>
      <c r="I192" s="92"/>
      <c r="K192" s="94"/>
      <c r="M192" s="95"/>
      <c r="N192" s="95"/>
      <c r="O192" s="95"/>
      <c r="P192" s="95"/>
      <c r="Q192" s="96"/>
      <c r="R192" s="96"/>
      <c r="S192" s="97"/>
      <c r="T192" s="98"/>
      <c r="U192" s="97"/>
      <c r="V192" s="98"/>
      <c r="W192" s="93"/>
      <c r="X192" s="3"/>
      <c r="Y192" s="100"/>
      <c r="Z192" s="100"/>
      <c r="AA192" s="79"/>
      <c r="AB192" s="99"/>
      <c r="AC192" s="99"/>
      <c r="AD192" s="9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</row>
    <row r="193" spans="4:44" ht="15.75" customHeight="1" x14ac:dyDescent="0.2">
      <c r="D193" s="92"/>
      <c r="E193" s="92"/>
      <c r="F193" s="92"/>
      <c r="G193" s="93"/>
      <c r="H193" s="93"/>
      <c r="I193" s="92"/>
      <c r="K193" s="94"/>
      <c r="M193" s="95"/>
      <c r="N193" s="95"/>
      <c r="O193" s="95"/>
      <c r="P193" s="95"/>
      <c r="Q193" s="96"/>
      <c r="R193" s="96"/>
      <c r="S193" s="97"/>
      <c r="T193" s="98"/>
      <c r="U193" s="97"/>
      <c r="V193" s="98"/>
      <c r="W193" s="93"/>
      <c r="X193" s="3"/>
      <c r="Y193" s="100"/>
      <c r="Z193" s="100"/>
      <c r="AA193" s="79"/>
      <c r="AB193" s="99"/>
      <c r="AC193" s="99"/>
      <c r="AD193" s="9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</row>
    <row r="194" spans="4:44" ht="15.75" customHeight="1" x14ac:dyDescent="0.2">
      <c r="D194" s="92"/>
      <c r="E194" s="92"/>
      <c r="F194" s="92"/>
      <c r="G194" s="93"/>
      <c r="H194" s="93"/>
      <c r="I194" s="92"/>
      <c r="K194" s="94"/>
      <c r="M194" s="95"/>
      <c r="N194" s="95"/>
      <c r="O194" s="95"/>
      <c r="P194" s="95"/>
      <c r="Q194" s="96"/>
      <c r="R194" s="96"/>
      <c r="S194" s="97"/>
      <c r="T194" s="98"/>
      <c r="U194" s="97"/>
      <c r="V194" s="98"/>
      <c r="W194" s="93"/>
      <c r="X194" s="3"/>
      <c r="Y194" s="100"/>
      <c r="Z194" s="100"/>
      <c r="AA194" s="79"/>
      <c r="AB194" s="99"/>
      <c r="AC194" s="99"/>
      <c r="AD194" s="9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</row>
    <row r="195" spans="4:44" ht="15.75" customHeight="1" x14ac:dyDescent="0.2">
      <c r="D195" s="92"/>
      <c r="E195" s="92"/>
      <c r="F195" s="92"/>
      <c r="G195" s="93"/>
      <c r="H195" s="93"/>
      <c r="I195" s="92"/>
      <c r="K195" s="94"/>
      <c r="M195" s="95"/>
      <c r="N195" s="95"/>
      <c r="O195" s="95"/>
      <c r="P195" s="95"/>
      <c r="Q195" s="96"/>
      <c r="R195" s="96"/>
      <c r="S195" s="97"/>
      <c r="T195" s="98"/>
      <c r="U195" s="97"/>
      <c r="V195" s="98"/>
      <c r="W195" s="93"/>
      <c r="X195" s="3"/>
      <c r="Y195" s="100"/>
      <c r="Z195" s="100"/>
      <c r="AA195" s="79"/>
      <c r="AB195" s="99"/>
      <c r="AC195" s="99"/>
      <c r="AD195" s="9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</row>
    <row r="196" spans="4:44" ht="15.75" customHeight="1" x14ac:dyDescent="0.2">
      <c r="D196" s="92"/>
      <c r="E196" s="92"/>
      <c r="F196" s="92"/>
      <c r="G196" s="93"/>
      <c r="H196" s="93"/>
      <c r="I196" s="92"/>
      <c r="K196" s="94"/>
      <c r="M196" s="95"/>
      <c r="N196" s="95"/>
      <c r="O196" s="95"/>
      <c r="P196" s="95"/>
      <c r="Q196" s="96"/>
      <c r="R196" s="96"/>
      <c r="S196" s="97"/>
      <c r="T196" s="98"/>
      <c r="U196" s="97"/>
      <c r="V196" s="98"/>
      <c r="W196" s="93"/>
      <c r="X196" s="3"/>
      <c r="Y196" s="100"/>
      <c r="Z196" s="100"/>
      <c r="AA196" s="79"/>
      <c r="AB196" s="99"/>
      <c r="AC196" s="99"/>
      <c r="AD196" s="9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</row>
    <row r="197" spans="4:44" ht="15.75" customHeight="1" x14ac:dyDescent="0.2">
      <c r="D197" s="92"/>
      <c r="E197" s="92"/>
      <c r="F197" s="92"/>
      <c r="G197" s="93"/>
      <c r="H197" s="93"/>
      <c r="I197" s="92"/>
      <c r="K197" s="94"/>
      <c r="M197" s="95"/>
      <c r="N197" s="95"/>
      <c r="O197" s="95"/>
      <c r="P197" s="95"/>
      <c r="Q197" s="96"/>
      <c r="R197" s="96"/>
      <c r="S197" s="97"/>
      <c r="T197" s="98"/>
      <c r="U197" s="97"/>
      <c r="V197" s="98"/>
      <c r="W197" s="93"/>
      <c r="X197" s="3"/>
      <c r="Y197" s="100"/>
      <c r="Z197" s="100"/>
      <c r="AA197" s="79"/>
      <c r="AB197" s="99"/>
      <c r="AC197" s="99"/>
      <c r="AD197" s="9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</row>
    <row r="198" spans="4:44" ht="15.75" customHeight="1" x14ac:dyDescent="0.2">
      <c r="D198" s="92"/>
      <c r="E198" s="92"/>
      <c r="F198" s="92"/>
      <c r="G198" s="93"/>
      <c r="H198" s="93"/>
      <c r="I198" s="92"/>
      <c r="K198" s="94"/>
      <c r="M198" s="95"/>
      <c r="N198" s="95"/>
      <c r="O198" s="95"/>
      <c r="P198" s="95"/>
      <c r="Q198" s="96"/>
      <c r="R198" s="96"/>
      <c r="S198" s="97"/>
      <c r="T198" s="98"/>
      <c r="U198" s="97"/>
      <c r="V198" s="98"/>
      <c r="W198" s="93"/>
      <c r="X198" s="3"/>
      <c r="Y198" s="100"/>
      <c r="Z198" s="100"/>
      <c r="AA198" s="79"/>
      <c r="AB198" s="99"/>
      <c r="AC198" s="99"/>
      <c r="AD198" s="9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</row>
    <row r="199" spans="4:44" ht="15.75" customHeight="1" x14ac:dyDescent="0.2">
      <c r="D199" s="92"/>
      <c r="E199" s="92"/>
      <c r="F199" s="92"/>
      <c r="G199" s="93"/>
      <c r="H199" s="93"/>
      <c r="I199" s="92"/>
      <c r="K199" s="94"/>
      <c r="M199" s="95"/>
      <c r="N199" s="95"/>
      <c r="O199" s="95"/>
      <c r="P199" s="95"/>
      <c r="Q199" s="96"/>
      <c r="R199" s="96"/>
      <c r="S199" s="97"/>
      <c r="T199" s="98"/>
      <c r="U199" s="97"/>
      <c r="V199" s="98"/>
      <c r="W199" s="93"/>
      <c r="X199" s="3"/>
      <c r="Y199" s="100"/>
      <c r="Z199" s="100"/>
      <c r="AA199" s="79"/>
      <c r="AB199" s="99"/>
      <c r="AC199" s="99"/>
      <c r="AD199" s="9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</row>
    <row r="200" spans="4:44" ht="15.75" customHeight="1" x14ac:dyDescent="0.2">
      <c r="D200" s="92"/>
      <c r="E200" s="92"/>
      <c r="F200" s="92"/>
      <c r="G200" s="93"/>
      <c r="H200" s="93"/>
      <c r="I200" s="92"/>
      <c r="K200" s="94"/>
      <c r="M200" s="95"/>
      <c r="N200" s="95"/>
      <c r="O200" s="95"/>
      <c r="P200" s="95"/>
      <c r="Q200" s="96"/>
      <c r="R200" s="96"/>
      <c r="S200" s="97"/>
      <c r="T200" s="98"/>
      <c r="U200" s="97"/>
      <c r="V200" s="98"/>
      <c r="W200" s="93"/>
      <c r="X200" s="3"/>
      <c r="Y200" s="100"/>
      <c r="Z200" s="100"/>
      <c r="AA200" s="79"/>
      <c r="AB200" s="99"/>
      <c r="AC200" s="99"/>
      <c r="AD200" s="9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</row>
    <row r="201" spans="4:44" ht="15.75" customHeight="1" x14ac:dyDescent="0.2">
      <c r="D201" s="92"/>
      <c r="E201" s="92"/>
      <c r="F201" s="92"/>
      <c r="G201" s="93"/>
      <c r="H201" s="93"/>
      <c r="I201" s="92"/>
      <c r="K201" s="94"/>
      <c r="M201" s="95"/>
      <c r="N201" s="95"/>
      <c r="O201" s="95"/>
      <c r="P201" s="95"/>
      <c r="Q201" s="96"/>
      <c r="R201" s="96"/>
      <c r="S201" s="97"/>
      <c r="T201" s="98"/>
      <c r="U201" s="97"/>
      <c r="V201" s="98"/>
      <c r="W201" s="93"/>
      <c r="X201" s="3"/>
      <c r="Y201" s="100"/>
      <c r="Z201" s="100"/>
      <c r="AA201" s="79"/>
      <c r="AB201" s="99"/>
      <c r="AC201" s="99"/>
      <c r="AD201" s="9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</row>
    <row r="202" spans="4:44" ht="15.75" customHeight="1" x14ac:dyDescent="0.2">
      <c r="D202" s="92"/>
      <c r="E202" s="92"/>
      <c r="F202" s="92"/>
      <c r="G202" s="93"/>
      <c r="H202" s="93"/>
      <c r="I202" s="92"/>
      <c r="K202" s="94"/>
      <c r="M202" s="95"/>
      <c r="N202" s="95"/>
      <c r="O202" s="95"/>
      <c r="P202" s="95"/>
      <c r="Q202" s="96"/>
      <c r="R202" s="96"/>
      <c r="S202" s="97"/>
      <c r="T202" s="98"/>
      <c r="U202" s="97"/>
      <c r="V202" s="98"/>
      <c r="W202" s="93"/>
      <c r="X202" s="3"/>
      <c r="Y202" s="100"/>
      <c r="Z202" s="100"/>
      <c r="AA202" s="79"/>
      <c r="AB202" s="99"/>
      <c r="AC202" s="99"/>
      <c r="AD202" s="9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</row>
    <row r="203" spans="4:44" ht="15.75" customHeight="1" x14ac:dyDescent="0.2">
      <c r="D203" s="92"/>
      <c r="E203" s="92"/>
      <c r="F203" s="92"/>
      <c r="G203" s="93"/>
      <c r="H203" s="93"/>
      <c r="I203" s="92"/>
      <c r="K203" s="94"/>
      <c r="M203" s="95"/>
      <c r="N203" s="95"/>
      <c r="O203" s="95"/>
      <c r="P203" s="95"/>
      <c r="Q203" s="96"/>
      <c r="R203" s="96"/>
      <c r="S203" s="97"/>
      <c r="T203" s="98"/>
      <c r="U203" s="97"/>
      <c r="V203" s="98"/>
      <c r="W203" s="93"/>
      <c r="X203" s="3"/>
      <c r="Y203" s="100"/>
      <c r="Z203" s="100"/>
      <c r="AA203" s="79"/>
      <c r="AB203" s="99"/>
      <c r="AC203" s="99"/>
      <c r="AD203" s="9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</row>
    <row r="204" spans="4:44" ht="15.75" customHeight="1" x14ac:dyDescent="0.2">
      <c r="D204" s="92"/>
      <c r="E204" s="92"/>
      <c r="F204" s="92"/>
      <c r="G204" s="93"/>
      <c r="H204" s="93"/>
      <c r="I204" s="92"/>
      <c r="K204" s="94"/>
      <c r="M204" s="95"/>
      <c r="N204" s="95"/>
      <c r="O204" s="95"/>
      <c r="P204" s="95"/>
      <c r="Q204" s="96"/>
      <c r="R204" s="96"/>
      <c r="S204" s="97"/>
      <c r="T204" s="98"/>
      <c r="U204" s="97"/>
      <c r="V204" s="98"/>
      <c r="W204" s="93"/>
      <c r="X204" s="3"/>
      <c r="Y204" s="100"/>
      <c r="Z204" s="100"/>
      <c r="AA204" s="79"/>
      <c r="AB204" s="99"/>
      <c r="AC204" s="99"/>
      <c r="AD204" s="9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</row>
    <row r="205" spans="4:44" ht="15.75" customHeight="1" x14ac:dyDescent="0.2">
      <c r="D205" s="92"/>
      <c r="E205" s="92"/>
      <c r="F205" s="92"/>
      <c r="G205" s="93"/>
      <c r="H205" s="93"/>
      <c r="I205" s="92"/>
      <c r="K205" s="94"/>
      <c r="M205" s="95"/>
      <c r="N205" s="95"/>
      <c r="O205" s="95"/>
      <c r="P205" s="95"/>
      <c r="Q205" s="96"/>
      <c r="R205" s="96"/>
      <c r="S205" s="97"/>
      <c r="T205" s="98"/>
      <c r="U205" s="97"/>
      <c r="V205" s="98"/>
      <c r="W205" s="93"/>
      <c r="X205" s="3"/>
      <c r="Y205" s="100"/>
      <c r="Z205" s="100"/>
      <c r="AA205" s="79"/>
      <c r="AB205" s="99"/>
      <c r="AC205" s="99"/>
      <c r="AD205" s="9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</row>
    <row r="206" spans="4:44" ht="15.75" customHeight="1" x14ac:dyDescent="0.2">
      <c r="D206" s="92"/>
      <c r="E206" s="92"/>
      <c r="F206" s="92"/>
      <c r="G206" s="93"/>
      <c r="H206" s="93"/>
      <c r="I206" s="92"/>
      <c r="K206" s="94"/>
      <c r="M206" s="95"/>
      <c r="N206" s="95"/>
      <c r="O206" s="95"/>
      <c r="P206" s="95"/>
      <c r="Q206" s="96"/>
      <c r="R206" s="96"/>
      <c r="S206" s="97"/>
      <c r="T206" s="98"/>
      <c r="U206" s="97"/>
      <c r="V206" s="98"/>
      <c r="W206" s="93"/>
      <c r="X206" s="3"/>
      <c r="Y206" s="100"/>
      <c r="Z206" s="100"/>
      <c r="AA206" s="79"/>
      <c r="AB206" s="99"/>
      <c r="AC206" s="99"/>
      <c r="AD206" s="9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</row>
    <row r="207" spans="4:44" ht="15.75" customHeight="1" x14ac:dyDescent="0.2">
      <c r="D207" s="92"/>
      <c r="E207" s="92"/>
      <c r="F207" s="92"/>
      <c r="G207" s="93"/>
      <c r="H207" s="93"/>
      <c r="I207" s="92"/>
      <c r="K207" s="94"/>
      <c r="M207" s="95"/>
      <c r="N207" s="95"/>
      <c r="O207" s="95"/>
      <c r="P207" s="95"/>
      <c r="Q207" s="96"/>
      <c r="R207" s="96"/>
      <c r="S207" s="97"/>
      <c r="T207" s="98"/>
      <c r="U207" s="97"/>
      <c r="V207" s="98"/>
      <c r="W207" s="93"/>
      <c r="X207" s="3"/>
      <c r="Y207" s="100"/>
      <c r="Z207" s="100"/>
      <c r="AA207" s="79"/>
      <c r="AB207" s="99"/>
      <c r="AC207" s="99"/>
      <c r="AD207" s="9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</row>
    <row r="208" spans="4:44" ht="15.75" customHeight="1" x14ac:dyDescent="0.2">
      <c r="D208" s="92"/>
      <c r="E208" s="92"/>
      <c r="F208" s="92"/>
      <c r="G208" s="93"/>
      <c r="H208" s="93"/>
      <c r="I208" s="92"/>
      <c r="K208" s="94"/>
      <c r="M208" s="95"/>
      <c r="N208" s="95"/>
      <c r="O208" s="95"/>
      <c r="P208" s="95"/>
      <c r="Q208" s="96"/>
      <c r="R208" s="96"/>
      <c r="S208" s="97"/>
      <c r="T208" s="98"/>
      <c r="U208" s="97"/>
      <c r="V208" s="98"/>
      <c r="W208" s="93"/>
      <c r="X208" s="3"/>
      <c r="Y208" s="100"/>
      <c r="Z208" s="100"/>
      <c r="AA208" s="79"/>
      <c r="AB208" s="99"/>
      <c r="AC208" s="99"/>
      <c r="AD208" s="9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</row>
    <row r="209" spans="4:44" ht="15.75" customHeight="1" x14ac:dyDescent="0.2">
      <c r="D209" s="92"/>
      <c r="E209" s="92"/>
      <c r="F209" s="92"/>
      <c r="G209" s="93"/>
      <c r="H209" s="93"/>
      <c r="I209" s="92"/>
      <c r="K209" s="94"/>
      <c r="M209" s="95"/>
      <c r="N209" s="95"/>
      <c r="O209" s="95"/>
      <c r="P209" s="95"/>
      <c r="Q209" s="96"/>
      <c r="R209" s="96"/>
      <c r="S209" s="97"/>
      <c r="T209" s="98"/>
      <c r="U209" s="97"/>
      <c r="V209" s="98"/>
      <c r="W209" s="93"/>
      <c r="X209" s="3"/>
      <c r="Y209" s="100"/>
      <c r="Z209" s="100"/>
      <c r="AA209" s="79"/>
      <c r="AB209" s="99"/>
      <c r="AC209" s="99"/>
      <c r="AD209" s="9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</row>
    <row r="210" spans="4:44" ht="15.75" customHeight="1" x14ac:dyDescent="0.2">
      <c r="D210" s="92"/>
      <c r="E210" s="92"/>
      <c r="F210" s="92"/>
      <c r="G210" s="93"/>
      <c r="H210" s="93"/>
      <c r="I210" s="92"/>
      <c r="K210" s="94"/>
      <c r="M210" s="95"/>
      <c r="N210" s="95"/>
      <c r="O210" s="95"/>
      <c r="P210" s="95"/>
      <c r="Q210" s="96"/>
      <c r="R210" s="96"/>
      <c r="S210" s="97"/>
      <c r="T210" s="98"/>
      <c r="U210" s="97"/>
      <c r="V210" s="98"/>
      <c r="W210" s="93"/>
      <c r="X210" s="3"/>
      <c r="Y210" s="100"/>
      <c r="Z210" s="100"/>
      <c r="AA210" s="79"/>
      <c r="AB210" s="99"/>
      <c r="AC210" s="99"/>
      <c r="AD210" s="9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</row>
    <row r="211" spans="4:44" ht="15.75" customHeight="1" x14ac:dyDescent="0.2">
      <c r="D211" s="92"/>
      <c r="E211" s="92"/>
      <c r="F211" s="92"/>
      <c r="G211" s="93"/>
      <c r="H211" s="93"/>
      <c r="I211" s="92"/>
      <c r="K211" s="94"/>
      <c r="M211" s="95"/>
      <c r="N211" s="95"/>
      <c r="O211" s="95"/>
      <c r="P211" s="95"/>
      <c r="Q211" s="96"/>
      <c r="R211" s="96"/>
      <c r="S211" s="97"/>
      <c r="T211" s="98"/>
      <c r="U211" s="97"/>
      <c r="V211" s="98"/>
      <c r="W211" s="93"/>
      <c r="X211" s="3"/>
      <c r="Y211" s="100"/>
      <c r="Z211" s="100"/>
      <c r="AA211" s="79"/>
      <c r="AB211" s="99"/>
      <c r="AC211" s="99"/>
      <c r="AD211" s="9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</row>
    <row r="212" spans="4:44" ht="15.75" customHeight="1" x14ac:dyDescent="0.2">
      <c r="D212" s="92"/>
      <c r="E212" s="92"/>
      <c r="F212" s="92"/>
      <c r="G212" s="93"/>
      <c r="H212" s="93"/>
      <c r="I212" s="92"/>
      <c r="K212" s="94"/>
      <c r="M212" s="95"/>
      <c r="N212" s="95"/>
      <c r="O212" s="95"/>
      <c r="P212" s="95"/>
      <c r="Q212" s="96"/>
      <c r="R212" s="96"/>
      <c r="S212" s="97"/>
      <c r="T212" s="98"/>
      <c r="U212" s="97"/>
      <c r="V212" s="98"/>
      <c r="W212" s="93"/>
      <c r="X212" s="3"/>
      <c r="Y212" s="100"/>
      <c r="Z212" s="100"/>
      <c r="AA212" s="79"/>
      <c r="AB212" s="99"/>
      <c r="AC212" s="99"/>
      <c r="AD212" s="9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</row>
    <row r="213" spans="4:44" ht="15.75" customHeight="1" x14ac:dyDescent="0.2">
      <c r="D213" s="92"/>
      <c r="E213" s="92"/>
      <c r="F213" s="92"/>
      <c r="G213" s="93"/>
      <c r="H213" s="93"/>
      <c r="I213" s="92"/>
      <c r="K213" s="94"/>
      <c r="M213" s="95"/>
      <c r="N213" s="95"/>
      <c r="O213" s="95"/>
      <c r="P213" s="95"/>
      <c r="Q213" s="96"/>
      <c r="R213" s="96"/>
      <c r="S213" s="97"/>
      <c r="T213" s="98"/>
      <c r="U213" s="97"/>
      <c r="V213" s="98"/>
      <c r="W213" s="93"/>
      <c r="X213" s="3"/>
      <c r="Y213" s="100"/>
      <c r="Z213" s="100"/>
      <c r="AA213" s="79"/>
      <c r="AB213" s="99"/>
      <c r="AC213" s="99"/>
      <c r="AD213" s="9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</row>
    <row r="214" spans="4:44" ht="15.75" customHeight="1" x14ac:dyDescent="0.2">
      <c r="D214" s="92"/>
      <c r="E214" s="92"/>
      <c r="F214" s="92"/>
      <c r="G214" s="93"/>
      <c r="H214" s="93"/>
      <c r="I214" s="92"/>
      <c r="K214" s="94"/>
      <c r="M214" s="95"/>
      <c r="N214" s="95"/>
      <c r="O214" s="95"/>
      <c r="P214" s="95"/>
      <c r="Q214" s="96"/>
      <c r="R214" s="96"/>
      <c r="S214" s="97"/>
      <c r="T214" s="98"/>
      <c r="U214" s="97"/>
      <c r="V214" s="98"/>
      <c r="W214" s="93"/>
      <c r="X214" s="3"/>
      <c r="Y214" s="100"/>
      <c r="Z214" s="100"/>
      <c r="AA214" s="79"/>
      <c r="AB214" s="99"/>
      <c r="AC214" s="99"/>
      <c r="AD214" s="9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</row>
    <row r="215" spans="4:44" ht="15.75" customHeight="1" x14ac:dyDescent="0.2">
      <c r="D215" s="92"/>
      <c r="E215" s="92"/>
      <c r="F215" s="92"/>
      <c r="G215" s="93"/>
      <c r="H215" s="93"/>
      <c r="I215" s="92"/>
      <c r="K215" s="94"/>
      <c r="M215" s="95"/>
      <c r="N215" s="95"/>
      <c r="O215" s="95"/>
      <c r="P215" s="95"/>
      <c r="Q215" s="96"/>
      <c r="R215" s="96"/>
      <c r="S215" s="97"/>
      <c r="T215" s="98"/>
      <c r="U215" s="97"/>
      <c r="V215" s="98"/>
      <c r="W215" s="93"/>
      <c r="X215" s="3"/>
      <c r="Y215" s="100"/>
      <c r="Z215" s="100"/>
      <c r="AA215" s="79"/>
      <c r="AB215" s="99"/>
      <c r="AC215" s="99"/>
      <c r="AD215" s="9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</row>
    <row r="216" spans="4:44" ht="15.75" customHeight="1" x14ac:dyDescent="0.2">
      <c r="D216" s="92"/>
      <c r="E216" s="92"/>
      <c r="F216" s="92"/>
      <c r="G216" s="93"/>
      <c r="H216" s="93"/>
      <c r="I216" s="92"/>
      <c r="K216" s="94"/>
      <c r="M216" s="95"/>
      <c r="N216" s="95"/>
      <c r="O216" s="95"/>
      <c r="P216" s="95"/>
      <c r="Q216" s="96"/>
      <c r="R216" s="96"/>
      <c r="S216" s="97"/>
      <c r="T216" s="98"/>
      <c r="U216" s="97"/>
      <c r="V216" s="98"/>
      <c r="W216" s="93"/>
      <c r="X216" s="3"/>
      <c r="Y216" s="100"/>
      <c r="Z216" s="100"/>
      <c r="AA216" s="79"/>
      <c r="AB216" s="99"/>
      <c r="AC216" s="99"/>
      <c r="AD216" s="9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</row>
    <row r="217" spans="4:44" ht="15.75" customHeight="1" x14ac:dyDescent="0.2">
      <c r="D217" s="92"/>
      <c r="E217" s="92"/>
      <c r="F217" s="92"/>
      <c r="G217" s="93"/>
      <c r="H217" s="93"/>
      <c r="I217" s="92"/>
      <c r="K217" s="94"/>
      <c r="M217" s="95"/>
      <c r="N217" s="95"/>
      <c r="O217" s="95"/>
      <c r="P217" s="95"/>
      <c r="Q217" s="96"/>
      <c r="R217" s="96"/>
      <c r="S217" s="97"/>
      <c r="T217" s="98"/>
      <c r="U217" s="97"/>
      <c r="V217" s="98"/>
      <c r="W217" s="93"/>
      <c r="X217" s="3"/>
      <c r="Y217" s="100"/>
      <c r="Z217" s="100"/>
      <c r="AA217" s="79"/>
      <c r="AB217" s="99"/>
      <c r="AC217" s="99"/>
      <c r="AD217" s="9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</row>
    <row r="218" spans="4:44" ht="15.75" customHeight="1" x14ac:dyDescent="0.2">
      <c r="D218" s="92"/>
      <c r="E218" s="92"/>
      <c r="F218" s="92"/>
      <c r="G218" s="93"/>
      <c r="H218" s="93"/>
      <c r="I218" s="92"/>
      <c r="K218" s="94"/>
      <c r="M218" s="95"/>
      <c r="N218" s="95"/>
      <c r="O218" s="95"/>
      <c r="P218" s="95"/>
      <c r="Q218" s="96"/>
      <c r="R218" s="96"/>
      <c r="S218" s="97"/>
      <c r="T218" s="98"/>
      <c r="U218" s="97"/>
      <c r="V218" s="98"/>
      <c r="W218" s="93"/>
      <c r="X218" s="3"/>
      <c r="Y218" s="100"/>
      <c r="Z218" s="100"/>
      <c r="AA218" s="79"/>
      <c r="AB218" s="99"/>
      <c r="AC218" s="99"/>
      <c r="AD218" s="9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</row>
    <row r="219" spans="4:44" ht="15.75" customHeight="1" x14ac:dyDescent="0.2">
      <c r="D219" s="92"/>
      <c r="E219" s="92"/>
      <c r="F219" s="92"/>
      <c r="G219" s="93"/>
      <c r="H219" s="93"/>
      <c r="I219" s="92"/>
      <c r="K219" s="94"/>
      <c r="M219" s="95"/>
      <c r="N219" s="95"/>
      <c r="O219" s="95"/>
      <c r="P219" s="95"/>
      <c r="Q219" s="96"/>
      <c r="R219" s="96"/>
      <c r="S219" s="97"/>
      <c r="T219" s="98"/>
      <c r="U219" s="97"/>
      <c r="V219" s="98"/>
      <c r="W219" s="93"/>
      <c r="X219" s="3"/>
      <c r="Y219" s="100"/>
      <c r="Z219" s="100"/>
      <c r="AA219" s="79"/>
      <c r="AB219" s="99"/>
      <c r="AC219" s="99"/>
      <c r="AD219" s="9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</row>
    <row r="220" spans="4:44" ht="15.75" customHeight="1" x14ac:dyDescent="0.2">
      <c r="D220" s="92"/>
      <c r="E220" s="92"/>
      <c r="F220" s="92"/>
      <c r="G220" s="93"/>
      <c r="H220" s="93"/>
      <c r="I220" s="92"/>
      <c r="K220" s="94"/>
      <c r="M220" s="95"/>
      <c r="N220" s="95"/>
      <c r="O220" s="95"/>
      <c r="P220" s="95"/>
      <c r="Q220" s="96"/>
      <c r="R220" s="96"/>
      <c r="S220" s="97"/>
      <c r="T220" s="98"/>
      <c r="U220" s="97"/>
      <c r="V220" s="98"/>
      <c r="W220" s="93"/>
      <c r="X220" s="3"/>
      <c r="Y220" s="100"/>
      <c r="Z220" s="100"/>
      <c r="AA220" s="79"/>
      <c r="AB220" s="99"/>
      <c r="AC220" s="99"/>
      <c r="AD220" s="9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</row>
    <row r="221" spans="4:44" ht="15.75" customHeight="1" x14ac:dyDescent="0.2">
      <c r="D221" s="92"/>
      <c r="E221" s="92"/>
      <c r="F221" s="92"/>
      <c r="G221" s="93"/>
      <c r="H221" s="93"/>
      <c r="I221" s="92"/>
      <c r="K221" s="94"/>
      <c r="M221" s="95"/>
      <c r="N221" s="95"/>
      <c r="O221" s="95"/>
      <c r="P221" s="95"/>
      <c r="Q221" s="96"/>
      <c r="R221" s="96"/>
      <c r="S221" s="97"/>
      <c r="T221" s="98"/>
      <c r="U221" s="97"/>
      <c r="V221" s="98"/>
      <c r="W221" s="93"/>
      <c r="X221" s="3"/>
      <c r="Y221" s="100"/>
      <c r="Z221" s="100"/>
      <c r="AA221" s="79"/>
      <c r="AB221" s="99"/>
      <c r="AC221" s="99"/>
      <c r="AD221" s="9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</row>
    <row r="222" spans="4:44" ht="15.75" customHeight="1" x14ac:dyDescent="0.2">
      <c r="D222" s="92"/>
      <c r="E222" s="92"/>
      <c r="F222" s="92"/>
      <c r="G222" s="93"/>
      <c r="H222" s="93"/>
      <c r="I222" s="92"/>
      <c r="K222" s="94"/>
      <c r="M222" s="95"/>
      <c r="N222" s="95"/>
      <c r="O222" s="95"/>
      <c r="P222" s="95"/>
      <c r="Q222" s="96"/>
      <c r="R222" s="96"/>
      <c r="S222" s="97"/>
      <c r="T222" s="98"/>
      <c r="U222" s="97"/>
      <c r="V222" s="98"/>
      <c r="W222" s="93"/>
      <c r="X222" s="3"/>
      <c r="Y222" s="100"/>
      <c r="Z222" s="100"/>
      <c r="AA222" s="79"/>
      <c r="AB222" s="99"/>
      <c r="AC222" s="99"/>
      <c r="AD222" s="9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</row>
    <row r="223" spans="4:44" ht="15.75" customHeight="1" x14ac:dyDescent="0.2">
      <c r="D223" s="92"/>
      <c r="E223" s="92"/>
      <c r="F223" s="92"/>
      <c r="G223" s="93"/>
      <c r="H223" s="93"/>
      <c r="I223" s="92"/>
      <c r="K223" s="94"/>
      <c r="M223" s="95"/>
      <c r="N223" s="95"/>
      <c r="O223" s="95"/>
      <c r="P223" s="95"/>
      <c r="Q223" s="96"/>
      <c r="R223" s="96"/>
      <c r="S223" s="97"/>
      <c r="T223" s="98"/>
      <c r="U223" s="97"/>
      <c r="V223" s="98"/>
      <c r="W223" s="93"/>
      <c r="X223" s="3"/>
      <c r="Y223" s="100"/>
      <c r="Z223" s="100"/>
      <c r="AA223" s="79"/>
      <c r="AB223" s="99"/>
      <c r="AC223" s="99"/>
      <c r="AD223" s="9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</row>
    <row r="224" spans="4:44" ht="15.75" customHeight="1" x14ac:dyDescent="0.2">
      <c r="D224" s="92"/>
      <c r="E224" s="92"/>
      <c r="F224" s="92"/>
      <c r="G224" s="93"/>
      <c r="H224" s="93"/>
      <c r="I224" s="92"/>
      <c r="K224" s="94"/>
      <c r="M224" s="95"/>
      <c r="N224" s="95"/>
      <c r="O224" s="95"/>
      <c r="P224" s="95"/>
      <c r="Q224" s="96"/>
      <c r="R224" s="96"/>
      <c r="S224" s="97"/>
      <c r="T224" s="98"/>
      <c r="U224" s="97"/>
      <c r="V224" s="98"/>
      <c r="W224" s="93"/>
      <c r="X224" s="3"/>
      <c r="Y224" s="100"/>
      <c r="Z224" s="100"/>
      <c r="AA224" s="79"/>
      <c r="AB224" s="99"/>
      <c r="AC224" s="99"/>
      <c r="AD224" s="9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</row>
    <row r="225" spans="4:44" ht="15.75" customHeight="1" x14ac:dyDescent="0.2">
      <c r="D225" s="92"/>
      <c r="E225" s="92"/>
      <c r="F225" s="92"/>
      <c r="G225" s="93"/>
      <c r="H225" s="93"/>
      <c r="I225" s="92"/>
      <c r="K225" s="94"/>
      <c r="M225" s="95"/>
      <c r="N225" s="95"/>
      <c r="O225" s="95"/>
      <c r="P225" s="95"/>
      <c r="Q225" s="96"/>
      <c r="R225" s="96"/>
      <c r="S225" s="97"/>
      <c r="T225" s="98"/>
      <c r="U225" s="97"/>
      <c r="V225" s="98"/>
      <c r="W225" s="93"/>
      <c r="X225" s="3"/>
      <c r="Y225" s="100"/>
      <c r="Z225" s="100"/>
      <c r="AA225" s="79"/>
      <c r="AB225" s="99"/>
      <c r="AC225" s="99"/>
      <c r="AD225" s="9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</row>
    <row r="226" spans="4:44" ht="15.75" customHeight="1" x14ac:dyDescent="0.2">
      <c r="D226" s="92"/>
      <c r="E226" s="92"/>
      <c r="F226" s="92"/>
      <c r="G226" s="93"/>
      <c r="H226" s="93"/>
      <c r="I226" s="92"/>
      <c r="K226" s="94"/>
      <c r="M226" s="95"/>
      <c r="N226" s="95"/>
      <c r="O226" s="95"/>
      <c r="P226" s="95"/>
      <c r="Q226" s="96"/>
      <c r="R226" s="96"/>
      <c r="S226" s="97"/>
      <c r="T226" s="98"/>
      <c r="U226" s="97"/>
      <c r="V226" s="98"/>
      <c r="W226" s="93"/>
      <c r="X226" s="3"/>
      <c r="Y226" s="100"/>
      <c r="Z226" s="100"/>
      <c r="AA226" s="79"/>
      <c r="AB226" s="99"/>
      <c r="AC226" s="99"/>
      <c r="AD226" s="9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</row>
    <row r="227" spans="4:44" ht="15.75" customHeight="1" x14ac:dyDescent="0.2">
      <c r="D227" s="92"/>
      <c r="E227" s="92"/>
      <c r="F227" s="92"/>
      <c r="G227" s="93"/>
      <c r="H227" s="93"/>
      <c r="I227" s="92"/>
      <c r="K227" s="94"/>
      <c r="M227" s="95"/>
      <c r="N227" s="95"/>
      <c r="O227" s="95"/>
      <c r="P227" s="95"/>
      <c r="Q227" s="96"/>
      <c r="R227" s="96"/>
      <c r="S227" s="97"/>
      <c r="T227" s="98"/>
      <c r="U227" s="97"/>
      <c r="V227" s="98"/>
      <c r="W227" s="93"/>
      <c r="X227" s="3"/>
      <c r="Y227" s="100"/>
      <c r="Z227" s="100"/>
      <c r="AA227" s="79"/>
      <c r="AB227" s="99"/>
      <c r="AC227" s="99"/>
      <c r="AD227" s="9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</row>
    <row r="228" spans="4:44" ht="15.75" customHeight="1" x14ac:dyDescent="0.2">
      <c r="D228" s="92"/>
      <c r="E228" s="92"/>
      <c r="F228" s="92"/>
      <c r="G228" s="93"/>
      <c r="H228" s="93"/>
      <c r="I228" s="92"/>
      <c r="K228" s="94"/>
      <c r="M228" s="95"/>
      <c r="N228" s="95"/>
      <c r="O228" s="95"/>
      <c r="P228" s="95"/>
      <c r="Q228" s="96"/>
      <c r="R228" s="96"/>
      <c r="S228" s="97"/>
      <c r="T228" s="98"/>
      <c r="U228" s="97"/>
      <c r="V228" s="98"/>
      <c r="W228" s="93"/>
      <c r="X228" s="3"/>
      <c r="Y228" s="100"/>
      <c r="Z228" s="100"/>
      <c r="AA228" s="79"/>
      <c r="AB228" s="99"/>
      <c r="AC228" s="99"/>
      <c r="AD228" s="9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</row>
    <row r="229" spans="4:44" ht="15.75" customHeight="1" x14ac:dyDescent="0.2">
      <c r="D229" s="92"/>
      <c r="E229" s="92"/>
      <c r="F229" s="92"/>
      <c r="G229" s="93"/>
      <c r="H229" s="93"/>
      <c r="I229" s="92"/>
      <c r="K229" s="94"/>
      <c r="M229" s="95"/>
      <c r="N229" s="95"/>
      <c r="O229" s="95"/>
      <c r="P229" s="95"/>
      <c r="Q229" s="96"/>
      <c r="R229" s="96"/>
      <c r="S229" s="97"/>
      <c r="T229" s="98"/>
      <c r="U229" s="97"/>
      <c r="V229" s="98"/>
      <c r="W229" s="93"/>
      <c r="X229" s="3"/>
      <c r="Y229" s="100"/>
      <c r="Z229" s="100"/>
      <c r="AA229" s="79"/>
      <c r="AB229" s="99"/>
      <c r="AC229" s="99"/>
      <c r="AD229" s="9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</row>
    <row r="230" spans="4:44" ht="15.75" customHeight="1" x14ac:dyDescent="0.2">
      <c r="D230" s="92"/>
      <c r="E230" s="92"/>
      <c r="F230" s="92"/>
      <c r="G230" s="93"/>
      <c r="H230" s="93"/>
      <c r="I230" s="92"/>
      <c r="K230" s="94"/>
      <c r="M230" s="95"/>
      <c r="N230" s="95"/>
      <c r="O230" s="95"/>
      <c r="P230" s="95"/>
      <c r="Q230" s="96"/>
      <c r="R230" s="96"/>
      <c r="S230" s="97"/>
      <c r="T230" s="98"/>
      <c r="U230" s="97"/>
      <c r="V230" s="98"/>
      <c r="W230" s="93"/>
      <c r="X230" s="3"/>
      <c r="Y230" s="100"/>
      <c r="Z230" s="100"/>
      <c r="AA230" s="79"/>
      <c r="AB230" s="99"/>
      <c r="AC230" s="99"/>
      <c r="AD230" s="9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</row>
    <row r="231" spans="4:44" ht="15.75" customHeight="1" x14ac:dyDescent="0.2">
      <c r="D231" s="92"/>
      <c r="E231" s="92"/>
      <c r="F231" s="92"/>
      <c r="G231" s="93"/>
      <c r="H231" s="93"/>
      <c r="I231" s="92"/>
      <c r="K231" s="94"/>
      <c r="M231" s="95"/>
      <c r="N231" s="95"/>
      <c r="O231" s="95"/>
      <c r="P231" s="95"/>
      <c r="Q231" s="96"/>
      <c r="R231" s="96"/>
      <c r="S231" s="97"/>
      <c r="T231" s="98"/>
      <c r="U231" s="97"/>
      <c r="V231" s="98"/>
      <c r="W231" s="93"/>
      <c r="X231" s="3"/>
      <c r="Y231" s="100"/>
      <c r="Z231" s="100"/>
      <c r="AA231" s="79"/>
      <c r="AB231" s="99"/>
      <c r="AC231" s="99"/>
      <c r="AD231" s="9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</row>
    <row r="232" spans="4:44" ht="15.75" customHeight="1" x14ac:dyDescent="0.2">
      <c r="D232" s="92"/>
      <c r="E232" s="92"/>
      <c r="F232" s="92"/>
      <c r="G232" s="93"/>
      <c r="H232" s="93"/>
      <c r="I232" s="92"/>
      <c r="K232" s="94"/>
      <c r="M232" s="95"/>
      <c r="N232" s="95"/>
      <c r="O232" s="95"/>
      <c r="P232" s="95"/>
      <c r="Q232" s="96"/>
      <c r="R232" s="96"/>
      <c r="S232" s="97"/>
      <c r="T232" s="98"/>
      <c r="U232" s="97"/>
      <c r="V232" s="98"/>
      <c r="W232" s="93"/>
      <c r="X232" s="3"/>
      <c r="Y232" s="100"/>
      <c r="Z232" s="100"/>
      <c r="AA232" s="79"/>
      <c r="AB232" s="99"/>
      <c r="AC232" s="99"/>
      <c r="AD232" s="9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</row>
    <row r="233" spans="4:44" ht="15.75" customHeight="1" x14ac:dyDescent="0.2">
      <c r="D233" s="92"/>
      <c r="E233" s="92"/>
      <c r="F233" s="92"/>
      <c r="G233" s="93"/>
      <c r="H233" s="93"/>
      <c r="I233" s="92"/>
      <c r="K233" s="94"/>
      <c r="M233" s="95"/>
      <c r="N233" s="95"/>
      <c r="O233" s="95"/>
      <c r="P233" s="95"/>
      <c r="Q233" s="96"/>
      <c r="R233" s="96"/>
      <c r="S233" s="97"/>
      <c r="T233" s="98"/>
      <c r="U233" s="97"/>
      <c r="V233" s="98"/>
      <c r="W233" s="93"/>
      <c r="X233" s="3"/>
      <c r="Y233" s="100"/>
      <c r="Z233" s="100"/>
      <c r="AA233" s="79"/>
      <c r="AB233" s="99"/>
      <c r="AC233" s="99"/>
      <c r="AD233" s="9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</row>
    <row r="234" spans="4:44" ht="15.75" customHeight="1" x14ac:dyDescent="0.2">
      <c r="D234" s="92"/>
      <c r="E234" s="92"/>
      <c r="F234" s="92"/>
      <c r="G234" s="93"/>
      <c r="H234" s="93"/>
      <c r="I234" s="92"/>
      <c r="K234" s="94"/>
      <c r="M234" s="95"/>
      <c r="N234" s="95"/>
      <c r="O234" s="95"/>
      <c r="P234" s="95"/>
      <c r="Q234" s="96"/>
      <c r="R234" s="96"/>
      <c r="S234" s="97"/>
      <c r="T234" s="98"/>
      <c r="U234" s="97"/>
      <c r="V234" s="98"/>
      <c r="W234" s="93"/>
      <c r="X234" s="3"/>
      <c r="Y234" s="100"/>
      <c r="Z234" s="100"/>
      <c r="AA234" s="79"/>
      <c r="AB234" s="99"/>
      <c r="AC234" s="99"/>
      <c r="AD234" s="9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</row>
    <row r="235" spans="4:44" ht="15.75" customHeight="1" x14ac:dyDescent="0.2">
      <c r="D235" s="92"/>
      <c r="E235" s="92"/>
      <c r="F235" s="92"/>
      <c r="G235" s="93"/>
      <c r="H235" s="93"/>
      <c r="I235" s="92"/>
      <c r="K235" s="94"/>
      <c r="M235" s="95"/>
      <c r="N235" s="95"/>
      <c r="O235" s="95"/>
      <c r="P235" s="95"/>
      <c r="Q235" s="96"/>
      <c r="R235" s="96"/>
      <c r="S235" s="97"/>
      <c r="T235" s="98"/>
      <c r="U235" s="97"/>
      <c r="V235" s="98"/>
      <c r="W235" s="93"/>
      <c r="X235" s="3"/>
      <c r="Y235" s="100"/>
      <c r="Z235" s="100"/>
      <c r="AA235" s="79"/>
      <c r="AB235" s="99"/>
      <c r="AC235" s="99"/>
      <c r="AD235" s="9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</row>
    <row r="236" spans="4:44" ht="15.75" customHeight="1" x14ac:dyDescent="0.2">
      <c r="D236" s="92"/>
      <c r="E236" s="92"/>
      <c r="F236" s="92"/>
      <c r="G236" s="93"/>
      <c r="H236" s="93"/>
      <c r="I236" s="92"/>
      <c r="K236" s="94"/>
      <c r="M236" s="95"/>
      <c r="N236" s="95"/>
      <c r="O236" s="95"/>
      <c r="P236" s="95"/>
      <c r="Q236" s="96"/>
      <c r="R236" s="96"/>
      <c r="S236" s="97"/>
      <c r="T236" s="98"/>
      <c r="U236" s="97"/>
      <c r="V236" s="98"/>
      <c r="W236" s="93"/>
      <c r="X236" s="3"/>
      <c r="Y236" s="100"/>
      <c r="Z236" s="100"/>
      <c r="AA236" s="79"/>
      <c r="AB236" s="99"/>
      <c r="AC236" s="99"/>
      <c r="AD236" s="9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</row>
    <row r="237" spans="4:44" ht="15.75" customHeight="1" x14ac:dyDescent="0.2">
      <c r="D237" s="92"/>
      <c r="E237" s="92"/>
      <c r="F237" s="92"/>
      <c r="G237" s="93"/>
      <c r="H237" s="93"/>
      <c r="I237" s="92"/>
      <c r="K237" s="94"/>
      <c r="M237" s="95"/>
      <c r="N237" s="95"/>
      <c r="O237" s="95"/>
      <c r="P237" s="95"/>
      <c r="Q237" s="96"/>
      <c r="R237" s="96"/>
      <c r="S237" s="97"/>
      <c r="T237" s="98"/>
      <c r="U237" s="97"/>
      <c r="V237" s="98"/>
      <c r="W237" s="93"/>
      <c r="X237" s="3"/>
      <c r="Y237" s="100"/>
      <c r="Z237" s="100"/>
      <c r="AA237" s="79"/>
      <c r="AB237" s="99"/>
      <c r="AC237" s="99"/>
      <c r="AD237" s="9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</row>
    <row r="238" spans="4:44" ht="15.75" customHeight="1" x14ac:dyDescent="0.2">
      <c r="D238" s="92"/>
      <c r="E238" s="92"/>
      <c r="F238" s="92"/>
      <c r="G238" s="93"/>
      <c r="H238" s="93"/>
      <c r="I238" s="92"/>
      <c r="K238" s="94"/>
      <c r="M238" s="95"/>
      <c r="N238" s="95"/>
      <c r="O238" s="95"/>
      <c r="P238" s="95"/>
      <c r="Q238" s="96"/>
      <c r="R238" s="96"/>
      <c r="S238" s="97"/>
      <c r="T238" s="98"/>
      <c r="U238" s="97"/>
      <c r="V238" s="98"/>
      <c r="W238" s="93"/>
      <c r="X238" s="3"/>
      <c r="Y238" s="100"/>
      <c r="Z238" s="100"/>
      <c r="AA238" s="79"/>
      <c r="AB238" s="99"/>
      <c r="AC238" s="99"/>
      <c r="AD238" s="9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</row>
    <row r="239" spans="4:44" ht="15.75" customHeight="1" x14ac:dyDescent="0.2">
      <c r="D239" s="92"/>
      <c r="E239" s="92"/>
      <c r="F239" s="92"/>
      <c r="G239" s="93"/>
      <c r="H239" s="93"/>
      <c r="I239" s="92"/>
      <c r="K239" s="94"/>
      <c r="M239" s="95"/>
      <c r="N239" s="95"/>
      <c r="O239" s="95"/>
      <c r="P239" s="95"/>
      <c r="Q239" s="96"/>
      <c r="R239" s="96"/>
      <c r="S239" s="97"/>
      <c r="T239" s="98"/>
      <c r="U239" s="97"/>
      <c r="V239" s="98"/>
      <c r="W239" s="93"/>
      <c r="X239" s="3"/>
      <c r="Y239" s="100"/>
      <c r="Z239" s="100"/>
      <c r="AA239" s="79"/>
      <c r="AB239" s="99"/>
      <c r="AC239" s="99"/>
      <c r="AD239" s="9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</row>
    <row r="240" spans="4:44" ht="15.75" customHeight="1" x14ac:dyDescent="0.2">
      <c r="D240" s="92"/>
      <c r="E240" s="92"/>
      <c r="F240" s="92"/>
      <c r="G240" s="93"/>
      <c r="H240" s="93"/>
      <c r="I240" s="92"/>
      <c r="K240" s="94"/>
      <c r="M240" s="95"/>
      <c r="N240" s="95"/>
      <c r="O240" s="95"/>
      <c r="P240" s="95"/>
      <c r="Q240" s="96"/>
      <c r="R240" s="96"/>
      <c r="S240" s="97"/>
      <c r="T240" s="98"/>
      <c r="U240" s="97"/>
      <c r="V240" s="98"/>
      <c r="W240" s="93"/>
      <c r="X240" s="3"/>
      <c r="Y240" s="100"/>
      <c r="Z240" s="100"/>
      <c r="AA240" s="79"/>
      <c r="AB240" s="99"/>
      <c r="AC240" s="99"/>
      <c r="AD240" s="9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</row>
    <row r="241" spans="4:44" ht="15.75" customHeight="1" x14ac:dyDescent="0.2">
      <c r="D241" s="92"/>
      <c r="E241" s="92"/>
      <c r="F241" s="92"/>
      <c r="G241" s="93"/>
      <c r="H241" s="93"/>
      <c r="I241" s="92"/>
      <c r="K241" s="94"/>
      <c r="M241" s="95"/>
      <c r="N241" s="95"/>
      <c r="O241" s="95"/>
      <c r="P241" s="95"/>
      <c r="Q241" s="96"/>
      <c r="R241" s="96"/>
      <c r="S241" s="97"/>
      <c r="T241" s="98"/>
      <c r="U241" s="97"/>
      <c r="V241" s="98"/>
      <c r="W241" s="93"/>
      <c r="X241" s="3"/>
      <c r="Y241" s="100"/>
      <c r="Z241" s="100"/>
      <c r="AA241" s="79"/>
      <c r="AB241" s="99"/>
      <c r="AC241" s="99"/>
      <c r="AD241" s="9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</row>
    <row r="242" spans="4:44" ht="15.75" customHeight="1" x14ac:dyDescent="0.2">
      <c r="D242" s="92"/>
      <c r="E242" s="92"/>
      <c r="F242" s="92"/>
      <c r="G242" s="93"/>
      <c r="H242" s="93"/>
      <c r="I242" s="92"/>
      <c r="K242" s="94"/>
      <c r="M242" s="95"/>
      <c r="N242" s="95"/>
      <c r="O242" s="95"/>
      <c r="P242" s="95"/>
      <c r="Q242" s="96"/>
      <c r="R242" s="96"/>
      <c r="S242" s="97"/>
      <c r="T242" s="98"/>
      <c r="U242" s="97"/>
      <c r="V242" s="98"/>
      <c r="W242" s="93"/>
      <c r="X242" s="3"/>
      <c r="Y242" s="100"/>
      <c r="Z242" s="100"/>
      <c r="AA242" s="79"/>
      <c r="AB242" s="99"/>
      <c r="AC242" s="99"/>
      <c r="AD242" s="9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</row>
    <row r="243" spans="4:44" ht="15.75" customHeight="1" x14ac:dyDescent="0.2">
      <c r="D243" s="92"/>
      <c r="E243" s="92"/>
      <c r="F243" s="92"/>
      <c r="G243" s="93"/>
      <c r="H243" s="93"/>
      <c r="I243" s="92"/>
      <c r="K243" s="94"/>
      <c r="M243" s="95"/>
      <c r="N243" s="95"/>
      <c r="O243" s="95"/>
      <c r="P243" s="95"/>
      <c r="Q243" s="96"/>
      <c r="R243" s="96"/>
      <c r="S243" s="97"/>
      <c r="T243" s="98"/>
      <c r="U243" s="97"/>
      <c r="V243" s="98"/>
      <c r="W243" s="93"/>
      <c r="X243" s="3"/>
      <c r="Y243" s="100"/>
      <c r="Z243" s="100"/>
      <c r="AA243" s="79"/>
      <c r="AB243" s="99"/>
      <c r="AC243" s="99"/>
      <c r="AD243" s="9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</row>
    <row r="244" spans="4:44" ht="15.75" customHeight="1" x14ac:dyDescent="0.2">
      <c r="D244" s="92"/>
      <c r="E244" s="92"/>
      <c r="F244" s="92"/>
      <c r="G244" s="93"/>
      <c r="H244" s="93"/>
      <c r="I244" s="92"/>
      <c r="K244" s="94"/>
      <c r="M244" s="95"/>
      <c r="N244" s="95"/>
      <c r="O244" s="95"/>
      <c r="P244" s="95"/>
      <c r="Q244" s="96"/>
      <c r="R244" s="96"/>
      <c r="S244" s="97"/>
      <c r="T244" s="98"/>
      <c r="U244" s="97"/>
      <c r="V244" s="98"/>
      <c r="W244" s="93"/>
      <c r="X244" s="3"/>
      <c r="Y244" s="100"/>
      <c r="Z244" s="100"/>
      <c r="AA244" s="79"/>
      <c r="AB244" s="99"/>
      <c r="AC244" s="99"/>
      <c r="AD244" s="9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</row>
    <row r="245" spans="4:44" ht="15.75" customHeight="1" x14ac:dyDescent="0.2">
      <c r="D245" s="92"/>
      <c r="E245" s="92"/>
      <c r="F245" s="92"/>
      <c r="G245" s="93"/>
      <c r="H245" s="93"/>
      <c r="I245" s="92"/>
      <c r="K245" s="94"/>
      <c r="M245" s="95"/>
      <c r="N245" s="95"/>
      <c r="O245" s="95"/>
      <c r="P245" s="95"/>
      <c r="Q245" s="96"/>
      <c r="R245" s="96"/>
      <c r="S245" s="97"/>
      <c r="T245" s="98"/>
      <c r="U245" s="97"/>
      <c r="V245" s="98"/>
      <c r="W245" s="93"/>
      <c r="X245" s="3"/>
      <c r="Y245" s="100"/>
      <c r="Z245" s="100"/>
      <c r="AA245" s="79"/>
      <c r="AB245" s="99"/>
      <c r="AC245" s="99"/>
      <c r="AD245" s="9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</row>
    <row r="246" spans="4:44" ht="15.75" customHeight="1" x14ac:dyDescent="0.2">
      <c r="D246" s="92"/>
      <c r="E246" s="92"/>
      <c r="F246" s="92"/>
      <c r="G246" s="93"/>
      <c r="H246" s="93"/>
      <c r="I246" s="92"/>
      <c r="K246" s="94"/>
      <c r="M246" s="95"/>
      <c r="N246" s="95"/>
      <c r="O246" s="95"/>
      <c r="P246" s="95"/>
      <c r="Q246" s="96"/>
      <c r="R246" s="96"/>
      <c r="S246" s="97"/>
      <c r="T246" s="98"/>
      <c r="U246" s="97"/>
      <c r="V246" s="98"/>
      <c r="W246" s="93"/>
      <c r="X246" s="3"/>
      <c r="Y246" s="100"/>
      <c r="Z246" s="100"/>
      <c r="AA246" s="79"/>
      <c r="AB246" s="99"/>
      <c r="AC246" s="99"/>
      <c r="AD246" s="9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</row>
    <row r="247" spans="4:44" ht="15.75" customHeight="1" x14ac:dyDescent="0.2">
      <c r="D247" s="92"/>
      <c r="E247" s="92"/>
      <c r="F247" s="92"/>
      <c r="G247" s="93"/>
      <c r="H247" s="93"/>
      <c r="I247" s="92"/>
      <c r="K247" s="94"/>
      <c r="M247" s="95"/>
      <c r="N247" s="95"/>
      <c r="O247" s="95"/>
      <c r="P247" s="95"/>
      <c r="Q247" s="96"/>
      <c r="R247" s="96"/>
      <c r="S247" s="97"/>
      <c r="T247" s="98"/>
      <c r="U247" s="97"/>
      <c r="V247" s="98"/>
      <c r="W247" s="93"/>
      <c r="X247" s="3"/>
      <c r="Y247" s="100"/>
      <c r="Z247" s="100"/>
      <c r="AA247" s="79"/>
      <c r="AB247" s="99"/>
      <c r="AC247" s="99"/>
      <c r="AD247" s="9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</row>
    <row r="248" spans="4:44" ht="15.75" customHeight="1" x14ac:dyDescent="0.2">
      <c r="D248" s="92"/>
      <c r="E248" s="92"/>
      <c r="F248" s="92"/>
      <c r="G248" s="93"/>
      <c r="H248" s="93"/>
      <c r="I248" s="92"/>
      <c r="K248" s="94"/>
      <c r="M248" s="95"/>
      <c r="N248" s="95"/>
      <c r="O248" s="95"/>
      <c r="P248" s="95"/>
      <c r="Q248" s="96"/>
      <c r="R248" s="96"/>
      <c r="S248" s="97"/>
      <c r="T248" s="98"/>
      <c r="U248" s="97"/>
      <c r="V248" s="98"/>
      <c r="W248" s="93"/>
      <c r="X248" s="3"/>
      <c r="Y248" s="100"/>
      <c r="Z248" s="100"/>
      <c r="AA248" s="79"/>
      <c r="AB248" s="99"/>
      <c r="AC248" s="99"/>
      <c r="AD248" s="9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</row>
    <row r="249" spans="4:44" ht="15.75" customHeight="1" x14ac:dyDescent="0.2">
      <c r="D249" s="92"/>
      <c r="E249" s="92"/>
      <c r="F249" s="92"/>
      <c r="G249" s="93"/>
      <c r="H249" s="93"/>
      <c r="I249" s="92"/>
      <c r="K249" s="94"/>
      <c r="M249" s="95"/>
      <c r="N249" s="95"/>
      <c r="O249" s="95"/>
      <c r="P249" s="95"/>
      <c r="Q249" s="96"/>
      <c r="R249" s="96"/>
      <c r="S249" s="97"/>
      <c r="T249" s="98"/>
      <c r="U249" s="97"/>
      <c r="V249" s="98"/>
      <c r="W249" s="93"/>
      <c r="X249" s="3"/>
      <c r="Y249" s="100"/>
      <c r="Z249" s="100"/>
      <c r="AA249" s="79"/>
      <c r="AB249" s="99"/>
      <c r="AC249" s="99"/>
      <c r="AD249" s="9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</row>
    <row r="250" spans="4:44" ht="15.75" customHeight="1" x14ac:dyDescent="0.2">
      <c r="D250" s="92"/>
      <c r="E250" s="92"/>
      <c r="F250" s="92"/>
      <c r="G250" s="93"/>
      <c r="H250" s="93"/>
      <c r="I250" s="92"/>
      <c r="K250" s="94"/>
      <c r="M250" s="95"/>
      <c r="N250" s="95"/>
      <c r="O250" s="95"/>
      <c r="P250" s="95"/>
      <c r="Q250" s="96"/>
      <c r="R250" s="96"/>
      <c r="S250" s="97"/>
      <c r="T250" s="98"/>
      <c r="U250" s="97"/>
      <c r="V250" s="98"/>
      <c r="W250" s="93"/>
      <c r="X250" s="3"/>
      <c r="Y250" s="100"/>
      <c r="Z250" s="100"/>
      <c r="AA250" s="79"/>
      <c r="AB250" s="99"/>
      <c r="AC250" s="99"/>
      <c r="AD250" s="9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</row>
    <row r="251" spans="4:44" ht="15.75" customHeight="1" x14ac:dyDescent="0.2">
      <c r="D251" s="92"/>
      <c r="E251" s="92"/>
      <c r="F251" s="92"/>
      <c r="G251" s="93"/>
      <c r="H251" s="93"/>
      <c r="I251" s="92"/>
      <c r="K251" s="94"/>
      <c r="M251" s="95"/>
      <c r="N251" s="95"/>
      <c r="O251" s="95"/>
      <c r="P251" s="95"/>
      <c r="Q251" s="96"/>
      <c r="R251" s="96"/>
      <c r="S251" s="97"/>
      <c r="T251" s="98"/>
      <c r="U251" s="97"/>
      <c r="V251" s="98"/>
      <c r="W251" s="93"/>
      <c r="X251" s="3"/>
      <c r="Y251" s="100"/>
      <c r="Z251" s="100"/>
      <c r="AA251" s="79"/>
      <c r="AB251" s="99"/>
      <c r="AC251" s="99"/>
      <c r="AD251" s="9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</row>
    <row r="252" spans="4:44" ht="15.75" customHeight="1" x14ac:dyDescent="0.2">
      <c r="D252" s="92"/>
      <c r="E252" s="92"/>
      <c r="F252" s="92"/>
      <c r="G252" s="93"/>
      <c r="H252" s="93"/>
      <c r="I252" s="92"/>
      <c r="K252" s="94"/>
      <c r="M252" s="95"/>
      <c r="N252" s="95"/>
      <c r="O252" s="95"/>
      <c r="P252" s="95"/>
      <c r="Q252" s="96"/>
      <c r="R252" s="96"/>
      <c r="S252" s="97"/>
      <c r="T252" s="98"/>
      <c r="U252" s="97"/>
      <c r="V252" s="98"/>
      <c r="W252" s="93"/>
      <c r="X252" s="3"/>
      <c r="Y252" s="100"/>
      <c r="Z252" s="100"/>
      <c r="AA252" s="79"/>
      <c r="AB252" s="99"/>
      <c r="AC252" s="99"/>
      <c r="AD252" s="9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</row>
    <row r="253" spans="4:44" ht="15.75" customHeight="1" x14ac:dyDescent="0.2">
      <c r="D253" s="92"/>
      <c r="E253" s="92"/>
      <c r="F253" s="92"/>
      <c r="G253" s="93"/>
      <c r="H253" s="93"/>
      <c r="I253" s="92"/>
      <c r="K253" s="94"/>
      <c r="M253" s="95"/>
      <c r="N253" s="95"/>
      <c r="O253" s="95"/>
      <c r="P253" s="95"/>
      <c r="Q253" s="96"/>
      <c r="R253" s="96"/>
      <c r="S253" s="97"/>
      <c r="T253" s="98"/>
      <c r="U253" s="97"/>
      <c r="V253" s="98"/>
      <c r="W253" s="93"/>
      <c r="X253" s="3"/>
      <c r="Y253" s="100"/>
      <c r="Z253" s="100"/>
      <c r="AA253" s="79"/>
      <c r="AB253" s="99"/>
      <c r="AC253" s="99"/>
      <c r="AD253" s="9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</row>
    <row r="254" spans="4:44" ht="15.75" customHeight="1" x14ac:dyDescent="0.2">
      <c r="D254" s="92"/>
      <c r="E254" s="92"/>
      <c r="F254" s="92"/>
      <c r="G254" s="93"/>
      <c r="H254" s="93"/>
      <c r="I254" s="92"/>
      <c r="K254" s="94"/>
      <c r="M254" s="95"/>
      <c r="N254" s="95"/>
      <c r="O254" s="95"/>
      <c r="P254" s="95"/>
      <c r="Q254" s="96"/>
      <c r="R254" s="96"/>
      <c r="S254" s="97"/>
      <c r="T254" s="98"/>
      <c r="U254" s="97"/>
      <c r="V254" s="98"/>
      <c r="W254" s="93"/>
      <c r="X254" s="3"/>
      <c r="Y254" s="100"/>
      <c r="Z254" s="100"/>
      <c r="AA254" s="79"/>
      <c r="AB254" s="99"/>
      <c r="AC254" s="99"/>
      <c r="AD254" s="9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</row>
    <row r="255" spans="4:44" ht="15.75" customHeight="1" x14ac:dyDescent="0.2">
      <c r="D255" s="92"/>
      <c r="E255" s="92"/>
      <c r="F255" s="92"/>
      <c r="G255" s="93"/>
      <c r="H255" s="93"/>
      <c r="I255" s="92"/>
      <c r="K255" s="94"/>
      <c r="M255" s="95"/>
      <c r="N255" s="95"/>
      <c r="O255" s="95"/>
      <c r="P255" s="95"/>
      <c r="Q255" s="96"/>
      <c r="R255" s="96"/>
      <c r="S255" s="97"/>
      <c r="T255" s="98"/>
      <c r="U255" s="97"/>
      <c r="V255" s="98"/>
      <c r="W255" s="93"/>
      <c r="X255" s="3"/>
      <c r="Y255" s="100"/>
      <c r="Z255" s="100"/>
      <c r="AA255" s="79"/>
      <c r="AB255" s="99"/>
      <c r="AC255" s="99"/>
      <c r="AD255" s="9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</row>
    <row r="256" spans="4:44" ht="15.75" customHeight="1" x14ac:dyDescent="0.2">
      <c r="D256" s="92"/>
      <c r="E256" s="92"/>
      <c r="F256" s="92"/>
      <c r="G256" s="93"/>
      <c r="H256" s="93"/>
      <c r="I256" s="92"/>
      <c r="K256" s="94"/>
      <c r="M256" s="95"/>
      <c r="N256" s="95"/>
      <c r="O256" s="95"/>
      <c r="P256" s="95"/>
      <c r="Q256" s="96"/>
      <c r="R256" s="96"/>
      <c r="S256" s="97"/>
      <c r="T256" s="98"/>
      <c r="U256" s="97"/>
      <c r="V256" s="98"/>
      <c r="W256" s="93"/>
      <c r="X256" s="3"/>
      <c r="Y256" s="100"/>
      <c r="Z256" s="100"/>
      <c r="AA256" s="79"/>
      <c r="AB256" s="99"/>
      <c r="AC256" s="99"/>
      <c r="AD256" s="9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</row>
    <row r="257" spans="4:44" ht="15.75" customHeight="1" x14ac:dyDescent="0.2">
      <c r="D257" s="92"/>
      <c r="E257" s="92"/>
      <c r="F257" s="92"/>
      <c r="G257" s="93"/>
      <c r="H257" s="93"/>
      <c r="I257" s="92"/>
      <c r="K257" s="94"/>
      <c r="M257" s="95"/>
      <c r="N257" s="95"/>
      <c r="O257" s="95"/>
      <c r="P257" s="95"/>
      <c r="Q257" s="96"/>
      <c r="R257" s="96"/>
      <c r="S257" s="97"/>
      <c r="T257" s="98"/>
      <c r="U257" s="97"/>
      <c r="V257" s="98"/>
      <c r="W257" s="93"/>
      <c r="X257" s="3"/>
      <c r="Y257" s="100"/>
      <c r="Z257" s="100"/>
      <c r="AA257" s="79"/>
      <c r="AB257" s="99"/>
      <c r="AC257" s="99"/>
      <c r="AD257" s="9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</row>
    <row r="258" spans="4:44" ht="15.75" customHeight="1" x14ac:dyDescent="0.2">
      <c r="D258" s="92"/>
      <c r="E258" s="92"/>
      <c r="F258" s="92"/>
      <c r="G258" s="93"/>
      <c r="H258" s="93"/>
      <c r="I258" s="92"/>
      <c r="K258" s="94"/>
      <c r="M258" s="95"/>
      <c r="N258" s="95"/>
      <c r="O258" s="95"/>
      <c r="P258" s="95"/>
      <c r="Q258" s="96"/>
      <c r="R258" s="96"/>
      <c r="S258" s="97"/>
      <c r="T258" s="98"/>
      <c r="U258" s="97"/>
      <c r="V258" s="98"/>
      <c r="W258" s="93"/>
      <c r="X258" s="3"/>
      <c r="Y258" s="100"/>
      <c r="Z258" s="100"/>
      <c r="AA258" s="79"/>
      <c r="AB258" s="99"/>
      <c r="AC258" s="99"/>
      <c r="AD258" s="9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</row>
    <row r="259" spans="4:44" ht="15.75" customHeight="1" x14ac:dyDescent="0.2">
      <c r="D259" s="92"/>
      <c r="E259" s="92"/>
      <c r="F259" s="92"/>
      <c r="G259" s="93"/>
      <c r="H259" s="93"/>
      <c r="I259" s="92"/>
      <c r="K259" s="94"/>
      <c r="M259" s="95"/>
      <c r="N259" s="95"/>
      <c r="O259" s="95"/>
      <c r="P259" s="95"/>
      <c r="Q259" s="96"/>
      <c r="R259" s="96"/>
      <c r="S259" s="97"/>
      <c r="T259" s="98"/>
      <c r="U259" s="97"/>
      <c r="V259" s="98"/>
      <c r="W259" s="93"/>
      <c r="X259" s="3"/>
      <c r="Y259" s="100"/>
      <c r="Z259" s="100"/>
      <c r="AA259" s="79"/>
      <c r="AB259" s="99"/>
      <c r="AC259" s="99"/>
      <c r="AD259" s="9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</row>
    <row r="260" spans="4:44" ht="15.75" customHeight="1" x14ac:dyDescent="0.2">
      <c r="D260" s="92"/>
      <c r="E260" s="92"/>
      <c r="F260" s="92"/>
      <c r="G260" s="93"/>
      <c r="H260" s="93"/>
      <c r="I260" s="92"/>
      <c r="K260" s="94"/>
      <c r="M260" s="95"/>
      <c r="N260" s="95"/>
      <c r="O260" s="95"/>
      <c r="P260" s="95"/>
      <c r="Q260" s="96"/>
      <c r="R260" s="96"/>
      <c r="S260" s="97"/>
      <c r="T260" s="98"/>
      <c r="U260" s="97"/>
      <c r="V260" s="98"/>
      <c r="W260" s="93"/>
      <c r="X260" s="3"/>
      <c r="Y260" s="100"/>
      <c r="Z260" s="100"/>
      <c r="AA260" s="79"/>
      <c r="AB260" s="99"/>
      <c r="AC260" s="99"/>
      <c r="AD260" s="9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</row>
    <row r="261" spans="4:44" ht="15.75" customHeight="1" x14ac:dyDescent="0.2">
      <c r="D261" s="92"/>
      <c r="E261" s="92"/>
      <c r="F261" s="92"/>
      <c r="G261" s="93"/>
      <c r="H261" s="93"/>
      <c r="I261" s="92"/>
      <c r="K261" s="94"/>
      <c r="M261" s="95"/>
      <c r="N261" s="95"/>
      <c r="O261" s="95"/>
      <c r="P261" s="95"/>
      <c r="Q261" s="96"/>
      <c r="R261" s="96"/>
      <c r="S261" s="97"/>
      <c r="T261" s="98"/>
      <c r="U261" s="97"/>
      <c r="V261" s="98"/>
      <c r="W261" s="93"/>
      <c r="X261" s="3"/>
      <c r="Y261" s="100"/>
      <c r="Z261" s="100"/>
      <c r="AA261" s="79"/>
      <c r="AB261" s="99"/>
      <c r="AC261" s="99"/>
      <c r="AD261" s="9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</row>
    <row r="262" spans="4:44" ht="15.75" customHeight="1" x14ac:dyDescent="0.2">
      <c r="D262" s="92"/>
      <c r="E262" s="92"/>
      <c r="F262" s="92"/>
      <c r="G262" s="93"/>
      <c r="H262" s="93"/>
      <c r="I262" s="92"/>
      <c r="K262" s="94"/>
      <c r="M262" s="95"/>
      <c r="N262" s="95"/>
      <c r="O262" s="95"/>
      <c r="P262" s="95"/>
      <c r="Q262" s="96"/>
      <c r="R262" s="96"/>
      <c r="S262" s="97"/>
      <c r="T262" s="98"/>
      <c r="U262" s="97"/>
      <c r="V262" s="98"/>
      <c r="W262" s="93"/>
      <c r="X262" s="3"/>
      <c r="Y262" s="100"/>
      <c r="Z262" s="100"/>
      <c r="AA262" s="79"/>
      <c r="AB262" s="99"/>
      <c r="AC262" s="99"/>
      <c r="AD262" s="9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</row>
    <row r="263" spans="4:44" ht="15.75" customHeight="1" x14ac:dyDescent="0.2">
      <c r="D263" s="92"/>
      <c r="E263" s="92"/>
      <c r="F263" s="92"/>
      <c r="G263" s="93"/>
      <c r="H263" s="93"/>
      <c r="I263" s="92"/>
      <c r="K263" s="94"/>
      <c r="M263" s="95"/>
      <c r="N263" s="95"/>
      <c r="O263" s="95"/>
      <c r="P263" s="95"/>
      <c r="Q263" s="96"/>
      <c r="R263" s="96"/>
      <c r="S263" s="97"/>
      <c r="T263" s="98"/>
      <c r="U263" s="97"/>
      <c r="V263" s="98"/>
      <c r="W263" s="93"/>
      <c r="X263" s="3"/>
      <c r="Y263" s="100"/>
      <c r="Z263" s="100"/>
      <c r="AA263" s="79"/>
      <c r="AB263" s="99"/>
      <c r="AC263" s="99"/>
      <c r="AD263" s="9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</row>
    <row r="264" spans="4:44" ht="15.75" customHeight="1" x14ac:dyDescent="0.2">
      <c r="D264" s="92"/>
      <c r="E264" s="92"/>
      <c r="F264" s="92"/>
      <c r="G264" s="93"/>
      <c r="H264" s="93"/>
      <c r="I264" s="92"/>
      <c r="K264" s="94"/>
      <c r="M264" s="95"/>
      <c r="N264" s="95"/>
      <c r="O264" s="95"/>
      <c r="P264" s="95"/>
      <c r="Q264" s="96"/>
      <c r="R264" s="96"/>
      <c r="S264" s="97"/>
      <c r="T264" s="98"/>
      <c r="U264" s="97"/>
      <c r="V264" s="98"/>
      <c r="W264" s="93"/>
      <c r="X264" s="3"/>
      <c r="Y264" s="100"/>
      <c r="Z264" s="100"/>
      <c r="AA264" s="79"/>
      <c r="AB264" s="99"/>
      <c r="AC264" s="99"/>
      <c r="AD264" s="9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</row>
    <row r="265" spans="4:44" ht="15.75" customHeight="1" x14ac:dyDescent="0.2">
      <c r="D265" s="92"/>
      <c r="E265" s="92"/>
      <c r="F265" s="92"/>
      <c r="G265" s="93"/>
      <c r="H265" s="93"/>
      <c r="I265" s="92"/>
      <c r="K265" s="94"/>
      <c r="M265" s="95"/>
      <c r="N265" s="95"/>
      <c r="O265" s="95"/>
      <c r="P265" s="95"/>
      <c r="Q265" s="96"/>
      <c r="R265" s="96"/>
      <c r="S265" s="97"/>
      <c r="T265" s="98"/>
      <c r="U265" s="97"/>
      <c r="V265" s="98"/>
      <c r="W265" s="93"/>
      <c r="X265" s="3"/>
      <c r="Y265" s="100"/>
      <c r="Z265" s="100"/>
      <c r="AA265" s="79"/>
      <c r="AB265" s="99"/>
      <c r="AC265" s="99"/>
      <c r="AD265" s="9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</row>
    <row r="266" spans="4:44" ht="15.75" customHeight="1" x14ac:dyDescent="0.2">
      <c r="D266" s="92"/>
      <c r="E266" s="92"/>
      <c r="F266" s="92"/>
      <c r="G266" s="93"/>
      <c r="H266" s="93"/>
      <c r="I266" s="92"/>
      <c r="K266" s="94"/>
      <c r="M266" s="95"/>
      <c r="N266" s="95"/>
      <c r="O266" s="95"/>
      <c r="P266" s="95"/>
      <c r="Q266" s="96"/>
      <c r="R266" s="96"/>
      <c r="S266" s="97"/>
      <c r="T266" s="98"/>
      <c r="U266" s="97"/>
      <c r="V266" s="98"/>
      <c r="W266" s="93"/>
      <c r="X266" s="3"/>
      <c r="Y266" s="100"/>
      <c r="Z266" s="100"/>
      <c r="AA266" s="79"/>
      <c r="AB266" s="99"/>
      <c r="AC266" s="99"/>
      <c r="AD266" s="9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</row>
    <row r="267" spans="4:44" ht="15.75" customHeight="1" x14ac:dyDescent="0.2">
      <c r="D267" s="92"/>
      <c r="E267" s="92"/>
      <c r="F267" s="92"/>
      <c r="G267" s="93"/>
      <c r="H267" s="93"/>
      <c r="I267" s="92"/>
      <c r="K267" s="94"/>
      <c r="M267" s="95"/>
      <c r="N267" s="95"/>
      <c r="O267" s="95"/>
      <c r="P267" s="95"/>
      <c r="Q267" s="96"/>
      <c r="R267" s="96"/>
      <c r="S267" s="97"/>
      <c r="T267" s="98"/>
      <c r="U267" s="97"/>
      <c r="V267" s="98"/>
      <c r="W267" s="93"/>
      <c r="X267" s="3"/>
      <c r="Y267" s="100"/>
      <c r="Z267" s="100"/>
      <c r="AA267" s="79"/>
      <c r="AB267" s="99"/>
      <c r="AC267" s="99"/>
      <c r="AD267" s="9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</row>
    <row r="268" spans="4:44" ht="15.75" customHeight="1" x14ac:dyDescent="0.2">
      <c r="D268" s="92"/>
      <c r="E268" s="92"/>
      <c r="F268" s="92"/>
      <c r="G268" s="93"/>
      <c r="H268" s="93"/>
      <c r="I268" s="92"/>
      <c r="K268" s="94"/>
      <c r="M268" s="95"/>
      <c r="N268" s="95"/>
      <c r="O268" s="95"/>
      <c r="P268" s="95"/>
      <c r="Q268" s="96"/>
      <c r="R268" s="96"/>
      <c r="S268" s="97"/>
      <c r="T268" s="98"/>
      <c r="U268" s="97"/>
      <c r="V268" s="98"/>
      <c r="W268" s="93"/>
      <c r="X268" s="3"/>
      <c r="Y268" s="100"/>
      <c r="Z268" s="100"/>
      <c r="AA268" s="79"/>
      <c r="AB268" s="99"/>
      <c r="AC268" s="99"/>
      <c r="AD268" s="9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</row>
    <row r="269" spans="4:44" ht="15.75" customHeight="1" x14ac:dyDescent="0.2">
      <c r="D269" s="92"/>
      <c r="E269" s="92"/>
      <c r="F269" s="92"/>
      <c r="G269" s="93"/>
      <c r="H269" s="93"/>
      <c r="I269" s="92"/>
      <c r="K269" s="94"/>
      <c r="M269" s="95"/>
      <c r="N269" s="95"/>
      <c r="O269" s="95"/>
      <c r="P269" s="95"/>
      <c r="Q269" s="96"/>
      <c r="R269" s="96"/>
      <c r="S269" s="97"/>
      <c r="T269" s="98"/>
      <c r="U269" s="97"/>
      <c r="V269" s="98"/>
      <c r="W269" s="93"/>
      <c r="X269" s="3"/>
      <c r="Y269" s="100"/>
      <c r="Z269" s="100"/>
      <c r="AA269" s="79"/>
      <c r="AB269" s="99"/>
      <c r="AC269" s="99"/>
      <c r="AD269" s="9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</row>
    <row r="270" spans="4:44" ht="15.75" customHeight="1" x14ac:dyDescent="0.2">
      <c r="D270" s="92"/>
      <c r="E270" s="92"/>
      <c r="F270" s="92"/>
      <c r="G270" s="93"/>
      <c r="H270" s="93"/>
      <c r="I270" s="92"/>
      <c r="K270" s="94"/>
      <c r="M270" s="95"/>
      <c r="N270" s="95"/>
      <c r="O270" s="95"/>
      <c r="P270" s="95"/>
      <c r="Q270" s="96"/>
      <c r="R270" s="96"/>
      <c r="S270" s="97"/>
      <c r="T270" s="98"/>
      <c r="U270" s="97"/>
      <c r="V270" s="98"/>
      <c r="W270" s="93"/>
      <c r="X270" s="3"/>
      <c r="Y270" s="100"/>
      <c r="Z270" s="100"/>
      <c r="AA270" s="79"/>
      <c r="AB270" s="99"/>
      <c r="AC270" s="99"/>
      <c r="AD270" s="9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</row>
    <row r="271" spans="4:44" ht="15.75" customHeight="1" x14ac:dyDescent="0.2">
      <c r="D271" s="92"/>
      <c r="E271" s="92"/>
      <c r="F271" s="92"/>
      <c r="G271" s="93"/>
      <c r="H271" s="93"/>
      <c r="I271" s="92"/>
      <c r="K271" s="94"/>
      <c r="M271" s="95"/>
      <c r="N271" s="95"/>
      <c r="O271" s="95"/>
      <c r="P271" s="95"/>
      <c r="Q271" s="96"/>
      <c r="R271" s="96"/>
      <c r="S271" s="97"/>
      <c r="T271" s="98"/>
      <c r="U271" s="97"/>
      <c r="V271" s="98"/>
      <c r="W271" s="93"/>
      <c r="X271" s="3"/>
      <c r="Y271" s="100"/>
      <c r="Z271" s="100"/>
      <c r="AA271" s="79"/>
      <c r="AB271" s="99"/>
      <c r="AC271" s="99"/>
      <c r="AD271" s="9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</row>
    <row r="272" spans="4:44" ht="15.75" customHeight="1" x14ac:dyDescent="0.2">
      <c r="D272" s="92"/>
      <c r="E272" s="92"/>
      <c r="F272" s="92"/>
      <c r="G272" s="93"/>
      <c r="H272" s="93"/>
      <c r="I272" s="92"/>
      <c r="K272" s="94"/>
      <c r="M272" s="95"/>
      <c r="N272" s="95"/>
      <c r="O272" s="95"/>
      <c r="P272" s="95"/>
      <c r="Q272" s="96"/>
      <c r="R272" s="96"/>
      <c r="S272" s="97"/>
      <c r="T272" s="98"/>
      <c r="U272" s="97"/>
      <c r="V272" s="98"/>
      <c r="W272" s="93"/>
      <c r="X272" s="3"/>
      <c r="Y272" s="100"/>
      <c r="Z272" s="100"/>
      <c r="AA272" s="79"/>
      <c r="AB272" s="99"/>
      <c r="AC272" s="99"/>
      <c r="AD272" s="9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</row>
    <row r="273" spans="4:44" ht="15.75" customHeight="1" x14ac:dyDescent="0.2">
      <c r="D273" s="92"/>
      <c r="E273" s="92"/>
      <c r="F273" s="92"/>
      <c r="G273" s="93"/>
      <c r="H273" s="93"/>
      <c r="I273" s="92"/>
      <c r="K273" s="94"/>
      <c r="M273" s="95"/>
      <c r="N273" s="95"/>
      <c r="O273" s="95"/>
      <c r="P273" s="95"/>
      <c r="Q273" s="96"/>
      <c r="R273" s="96"/>
      <c r="S273" s="97"/>
      <c r="T273" s="98"/>
      <c r="U273" s="97"/>
      <c r="V273" s="98"/>
      <c r="W273" s="93"/>
      <c r="X273" s="3"/>
      <c r="Y273" s="100"/>
      <c r="Z273" s="100"/>
      <c r="AA273" s="79"/>
      <c r="AB273" s="99"/>
      <c r="AC273" s="99"/>
      <c r="AD273" s="9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</row>
    <row r="274" spans="4:44" ht="15.75" customHeight="1" x14ac:dyDescent="0.2">
      <c r="D274" s="92"/>
      <c r="E274" s="92"/>
      <c r="F274" s="92"/>
      <c r="G274" s="93"/>
      <c r="H274" s="93"/>
      <c r="I274" s="92"/>
      <c r="K274" s="94"/>
      <c r="M274" s="95"/>
      <c r="N274" s="95"/>
      <c r="O274" s="95"/>
      <c r="P274" s="95"/>
      <c r="Q274" s="96"/>
      <c r="R274" s="96"/>
      <c r="S274" s="97"/>
      <c r="T274" s="98"/>
      <c r="U274" s="97"/>
      <c r="V274" s="98"/>
      <c r="W274" s="93"/>
      <c r="X274" s="3"/>
      <c r="Y274" s="100"/>
      <c r="Z274" s="100"/>
      <c r="AA274" s="79"/>
      <c r="AB274" s="99"/>
      <c r="AC274" s="99"/>
      <c r="AD274" s="9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</row>
    <row r="275" spans="4:44" ht="15.75" customHeight="1" x14ac:dyDescent="0.2">
      <c r="D275" s="92"/>
      <c r="E275" s="92"/>
      <c r="F275" s="92"/>
      <c r="G275" s="93"/>
      <c r="H275" s="93"/>
      <c r="I275" s="92"/>
      <c r="K275" s="94"/>
      <c r="M275" s="95"/>
      <c r="N275" s="95"/>
      <c r="O275" s="95"/>
      <c r="P275" s="95"/>
      <c r="Q275" s="96"/>
      <c r="R275" s="96"/>
      <c r="S275" s="97"/>
      <c r="T275" s="98"/>
      <c r="U275" s="97"/>
      <c r="V275" s="98"/>
      <c r="W275" s="93"/>
      <c r="X275" s="3"/>
      <c r="Y275" s="100"/>
      <c r="Z275" s="100"/>
      <c r="AA275" s="79"/>
      <c r="AB275" s="99"/>
      <c r="AC275" s="99"/>
      <c r="AD275" s="9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</row>
    <row r="276" spans="4:44" ht="15.75" customHeight="1" x14ac:dyDescent="0.2">
      <c r="D276" s="92"/>
      <c r="E276" s="92"/>
      <c r="F276" s="92"/>
      <c r="G276" s="93"/>
      <c r="H276" s="93"/>
      <c r="I276" s="92"/>
      <c r="K276" s="94"/>
      <c r="M276" s="95"/>
      <c r="N276" s="95"/>
      <c r="O276" s="95"/>
      <c r="P276" s="95"/>
      <c r="Q276" s="96"/>
      <c r="R276" s="96"/>
      <c r="S276" s="97"/>
      <c r="T276" s="98"/>
      <c r="U276" s="97"/>
      <c r="V276" s="98"/>
      <c r="W276" s="93"/>
      <c r="X276" s="3"/>
      <c r="Y276" s="100"/>
      <c r="Z276" s="100"/>
      <c r="AA276" s="79"/>
      <c r="AB276" s="99"/>
      <c r="AC276" s="99"/>
      <c r="AD276" s="9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</row>
    <row r="277" spans="4:44" ht="15.75" customHeight="1" x14ac:dyDescent="0.2">
      <c r="D277" s="92"/>
      <c r="E277" s="92"/>
      <c r="F277" s="92"/>
      <c r="G277" s="93"/>
      <c r="H277" s="93"/>
      <c r="I277" s="92"/>
      <c r="K277" s="94"/>
      <c r="M277" s="95"/>
      <c r="N277" s="95"/>
      <c r="O277" s="95"/>
      <c r="P277" s="95"/>
      <c r="Q277" s="96"/>
      <c r="R277" s="96"/>
      <c r="S277" s="97"/>
      <c r="T277" s="98"/>
      <c r="U277" s="97"/>
      <c r="V277" s="98"/>
      <c r="W277" s="93"/>
      <c r="X277" s="3"/>
      <c r="Y277" s="100"/>
      <c r="Z277" s="100"/>
      <c r="AA277" s="79"/>
      <c r="AB277" s="99"/>
      <c r="AC277" s="99"/>
      <c r="AD277" s="9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</row>
    <row r="278" spans="4:44" ht="15.75" customHeight="1" x14ac:dyDescent="0.2">
      <c r="D278" s="92"/>
      <c r="E278" s="92"/>
      <c r="F278" s="92"/>
      <c r="G278" s="93"/>
      <c r="H278" s="93"/>
      <c r="I278" s="92"/>
      <c r="K278" s="94"/>
      <c r="M278" s="95"/>
      <c r="N278" s="95"/>
      <c r="O278" s="95"/>
      <c r="P278" s="95"/>
      <c r="Q278" s="96"/>
      <c r="R278" s="96"/>
      <c r="S278" s="97"/>
      <c r="T278" s="98"/>
      <c r="U278" s="97"/>
      <c r="V278" s="98"/>
      <c r="W278" s="93"/>
      <c r="X278" s="3"/>
      <c r="Y278" s="100"/>
      <c r="Z278" s="100"/>
      <c r="AA278" s="79"/>
      <c r="AB278" s="99"/>
      <c r="AC278" s="99"/>
      <c r="AD278" s="9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</row>
    <row r="279" spans="4:44" ht="15.75" customHeight="1" x14ac:dyDescent="0.2">
      <c r="D279" s="92"/>
      <c r="E279" s="92"/>
      <c r="F279" s="92"/>
      <c r="G279" s="93"/>
      <c r="H279" s="93"/>
      <c r="I279" s="92"/>
      <c r="K279" s="94"/>
      <c r="M279" s="95"/>
      <c r="N279" s="95"/>
      <c r="O279" s="95"/>
      <c r="P279" s="95"/>
      <c r="Q279" s="96"/>
      <c r="R279" s="96"/>
      <c r="S279" s="97"/>
      <c r="T279" s="98"/>
      <c r="U279" s="97"/>
      <c r="V279" s="98"/>
      <c r="W279" s="93"/>
      <c r="X279" s="3"/>
      <c r="Y279" s="100"/>
      <c r="Z279" s="100"/>
      <c r="AA279" s="79"/>
      <c r="AB279" s="99"/>
      <c r="AC279" s="99"/>
      <c r="AD279" s="9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</row>
    <row r="280" spans="4:44" ht="15.75" customHeight="1" x14ac:dyDescent="0.2">
      <c r="D280" s="92"/>
      <c r="E280" s="92"/>
      <c r="F280" s="92"/>
      <c r="G280" s="93"/>
      <c r="H280" s="93"/>
      <c r="I280" s="92"/>
      <c r="K280" s="94"/>
      <c r="M280" s="95"/>
      <c r="N280" s="95"/>
      <c r="O280" s="95"/>
      <c r="P280" s="95"/>
      <c r="Q280" s="96"/>
      <c r="R280" s="96"/>
      <c r="S280" s="97"/>
      <c r="T280" s="98"/>
      <c r="U280" s="97"/>
      <c r="V280" s="98"/>
      <c r="W280" s="93"/>
      <c r="X280" s="3"/>
      <c r="Y280" s="100"/>
      <c r="Z280" s="100"/>
      <c r="AA280" s="79"/>
      <c r="AB280" s="99"/>
      <c r="AC280" s="99"/>
      <c r="AD280" s="9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</row>
    <row r="281" spans="4:44" ht="15.75" customHeight="1" x14ac:dyDescent="0.2">
      <c r="D281" s="92"/>
      <c r="E281" s="92"/>
      <c r="F281" s="92"/>
      <c r="G281" s="93"/>
      <c r="H281" s="93"/>
      <c r="I281" s="92"/>
      <c r="K281" s="94"/>
      <c r="M281" s="95"/>
      <c r="N281" s="95"/>
      <c r="O281" s="95"/>
      <c r="P281" s="95"/>
      <c r="Q281" s="96"/>
      <c r="R281" s="96"/>
      <c r="S281" s="97"/>
      <c r="T281" s="98"/>
      <c r="U281" s="97"/>
      <c r="V281" s="98"/>
      <c r="W281" s="93"/>
      <c r="X281" s="3"/>
      <c r="Y281" s="100"/>
      <c r="Z281" s="100"/>
      <c r="AA281" s="79"/>
      <c r="AB281" s="99"/>
      <c r="AC281" s="99"/>
      <c r="AD281" s="9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</row>
    <row r="282" spans="4:44" ht="15.75" customHeight="1" x14ac:dyDescent="0.2">
      <c r="D282" s="92"/>
      <c r="E282" s="92"/>
      <c r="F282" s="92"/>
      <c r="G282" s="93"/>
      <c r="H282" s="93"/>
      <c r="I282" s="92"/>
      <c r="K282" s="94"/>
      <c r="M282" s="95"/>
      <c r="N282" s="95"/>
      <c r="O282" s="95"/>
      <c r="P282" s="95"/>
      <c r="Q282" s="96"/>
      <c r="R282" s="96"/>
      <c r="S282" s="97"/>
      <c r="T282" s="98"/>
      <c r="U282" s="97"/>
      <c r="V282" s="98"/>
      <c r="W282" s="93"/>
      <c r="X282" s="3"/>
      <c r="Y282" s="100"/>
      <c r="Z282" s="100"/>
      <c r="AA282" s="79"/>
      <c r="AB282" s="99"/>
      <c r="AC282" s="99"/>
      <c r="AD282" s="9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</row>
    <row r="283" spans="4:44" ht="15.75" customHeight="1" x14ac:dyDescent="0.2">
      <c r="D283" s="92"/>
      <c r="E283" s="92"/>
      <c r="F283" s="92"/>
      <c r="G283" s="93"/>
      <c r="H283" s="93"/>
      <c r="I283" s="92"/>
      <c r="K283" s="94"/>
      <c r="M283" s="95"/>
      <c r="N283" s="95"/>
      <c r="O283" s="95"/>
      <c r="P283" s="95"/>
      <c r="Q283" s="96"/>
      <c r="R283" s="96"/>
      <c r="S283" s="97"/>
      <c r="T283" s="98"/>
      <c r="U283" s="97"/>
      <c r="V283" s="98"/>
      <c r="W283" s="93"/>
      <c r="X283" s="3"/>
      <c r="Y283" s="100"/>
      <c r="Z283" s="100"/>
      <c r="AA283" s="79"/>
      <c r="AB283" s="99"/>
      <c r="AC283" s="99"/>
      <c r="AD283" s="9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</row>
    <row r="284" spans="4:44" ht="15.75" customHeight="1" x14ac:dyDescent="0.2">
      <c r="D284" s="92"/>
      <c r="E284" s="92"/>
      <c r="F284" s="92"/>
      <c r="G284" s="93"/>
      <c r="H284" s="93"/>
      <c r="I284" s="92"/>
      <c r="K284" s="94"/>
      <c r="M284" s="95"/>
      <c r="N284" s="95"/>
      <c r="O284" s="95"/>
      <c r="P284" s="95"/>
      <c r="Q284" s="96"/>
      <c r="R284" s="96"/>
      <c r="S284" s="97"/>
      <c r="T284" s="98"/>
      <c r="U284" s="97"/>
      <c r="V284" s="98"/>
      <c r="W284" s="93"/>
      <c r="X284" s="3"/>
      <c r="Y284" s="100"/>
      <c r="Z284" s="100"/>
      <c r="AA284" s="79"/>
      <c r="AB284" s="99"/>
      <c r="AC284" s="99"/>
      <c r="AD284" s="9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</row>
    <row r="285" spans="4:44" ht="15.75" customHeight="1" x14ac:dyDescent="0.2">
      <c r="D285" s="92"/>
      <c r="E285" s="92"/>
      <c r="F285" s="92"/>
      <c r="G285" s="93"/>
      <c r="H285" s="93"/>
      <c r="I285" s="92"/>
      <c r="K285" s="94"/>
      <c r="M285" s="95"/>
      <c r="N285" s="95"/>
      <c r="O285" s="95"/>
      <c r="P285" s="95"/>
      <c r="Q285" s="96"/>
      <c r="R285" s="96"/>
      <c r="S285" s="97"/>
      <c r="T285" s="98"/>
      <c r="U285" s="97"/>
      <c r="V285" s="98"/>
      <c r="W285" s="93"/>
      <c r="X285" s="3"/>
      <c r="Y285" s="100"/>
      <c r="Z285" s="100"/>
      <c r="AA285" s="79"/>
      <c r="AB285" s="99"/>
      <c r="AC285" s="99"/>
      <c r="AD285" s="9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</row>
    <row r="286" spans="4:44" ht="15.75" customHeight="1" x14ac:dyDescent="0.2">
      <c r="D286" s="92"/>
      <c r="E286" s="92"/>
      <c r="F286" s="92"/>
      <c r="G286" s="93"/>
      <c r="H286" s="93"/>
      <c r="I286" s="92"/>
      <c r="K286" s="94"/>
      <c r="M286" s="95"/>
      <c r="N286" s="95"/>
      <c r="O286" s="95"/>
      <c r="P286" s="95"/>
      <c r="Q286" s="96"/>
      <c r="R286" s="96"/>
      <c r="S286" s="97"/>
      <c r="T286" s="98"/>
      <c r="U286" s="97"/>
      <c r="V286" s="98"/>
      <c r="W286" s="93"/>
      <c r="X286" s="3"/>
      <c r="Y286" s="100"/>
      <c r="Z286" s="100"/>
      <c r="AA286" s="79"/>
      <c r="AB286" s="99"/>
      <c r="AC286" s="99"/>
      <c r="AD286" s="9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</row>
    <row r="287" spans="4:44" ht="15.75" customHeight="1" x14ac:dyDescent="0.2">
      <c r="D287" s="92"/>
      <c r="E287" s="92"/>
      <c r="F287" s="92"/>
      <c r="G287" s="93"/>
      <c r="H287" s="93"/>
      <c r="I287" s="92"/>
      <c r="K287" s="94"/>
      <c r="M287" s="95"/>
      <c r="N287" s="95"/>
      <c r="O287" s="95"/>
      <c r="P287" s="95"/>
      <c r="Q287" s="96"/>
      <c r="R287" s="96"/>
      <c r="S287" s="97"/>
      <c r="T287" s="98"/>
      <c r="U287" s="97"/>
      <c r="V287" s="98"/>
      <c r="W287" s="93"/>
      <c r="X287" s="3"/>
      <c r="Y287" s="100"/>
      <c r="Z287" s="100"/>
      <c r="AA287" s="79"/>
      <c r="AB287" s="99"/>
      <c r="AC287" s="99"/>
      <c r="AD287" s="9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</row>
    <row r="288" spans="4:44" ht="15.75" customHeight="1" x14ac:dyDescent="0.2">
      <c r="D288" s="92"/>
      <c r="E288" s="92"/>
      <c r="F288" s="92"/>
      <c r="G288" s="93"/>
      <c r="H288" s="93"/>
      <c r="I288" s="92"/>
      <c r="K288" s="94"/>
      <c r="M288" s="95"/>
      <c r="N288" s="95"/>
      <c r="O288" s="95"/>
      <c r="P288" s="95"/>
      <c r="Q288" s="96"/>
      <c r="R288" s="96"/>
      <c r="S288" s="97"/>
      <c r="T288" s="98"/>
      <c r="U288" s="97"/>
      <c r="V288" s="98"/>
      <c r="W288" s="93"/>
      <c r="X288" s="3"/>
      <c r="Y288" s="100"/>
      <c r="Z288" s="100"/>
      <c r="AA288" s="79"/>
      <c r="AB288" s="99"/>
      <c r="AC288" s="99"/>
      <c r="AD288" s="9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</row>
    <row r="289" spans="4:44" ht="15.75" customHeight="1" x14ac:dyDescent="0.2">
      <c r="D289" s="92"/>
      <c r="E289" s="92"/>
      <c r="F289" s="92"/>
      <c r="G289" s="93"/>
      <c r="H289" s="93"/>
      <c r="I289" s="92"/>
      <c r="K289" s="94"/>
      <c r="M289" s="95"/>
      <c r="N289" s="95"/>
      <c r="O289" s="95"/>
      <c r="P289" s="95"/>
      <c r="Q289" s="96"/>
      <c r="R289" s="96"/>
      <c r="S289" s="97"/>
      <c r="T289" s="98"/>
      <c r="U289" s="97"/>
      <c r="V289" s="98"/>
      <c r="W289" s="93"/>
      <c r="X289" s="3"/>
      <c r="Y289" s="100"/>
      <c r="Z289" s="100"/>
      <c r="AA289" s="79"/>
      <c r="AB289" s="99"/>
      <c r="AC289" s="99"/>
      <c r="AD289" s="9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</row>
    <row r="290" spans="4:44" ht="15.75" customHeight="1" x14ac:dyDescent="0.2">
      <c r="D290" s="92"/>
      <c r="E290" s="92"/>
      <c r="F290" s="92"/>
      <c r="G290" s="93"/>
      <c r="H290" s="93"/>
      <c r="I290" s="92"/>
      <c r="K290" s="94"/>
      <c r="M290" s="95"/>
      <c r="N290" s="95"/>
      <c r="O290" s="95"/>
      <c r="P290" s="95"/>
      <c r="Q290" s="96"/>
      <c r="R290" s="96"/>
      <c r="S290" s="97"/>
      <c r="T290" s="98"/>
      <c r="U290" s="97"/>
      <c r="V290" s="98"/>
      <c r="W290" s="93"/>
      <c r="X290" s="3"/>
      <c r="Y290" s="100"/>
      <c r="Z290" s="100"/>
      <c r="AA290" s="79"/>
      <c r="AB290" s="99"/>
      <c r="AC290" s="99"/>
      <c r="AD290" s="9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</row>
    <row r="291" spans="4:44" ht="15.75" customHeight="1" x14ac:dyDescent="0.2">
      <c r="D291" s="92"/>
      <c r="E291" s="92"/>
      <c r="F291" s="92"/>
      <c r="G291" s="93"/>
      <c r="H291" s="93"/>
      <c r="I291" s="92"/>
      <c r="K291" s="94"/>
      <c r="M291" s="95"/>
      <c r="N291" s="95"/>
      <c r="O291" s="95"/>
      <c r="P291" s="95"/>
      <c r="Q291" s="96"/>
      <c r="R291" s="96"/>
      <c r="S291" s="97"/>
      <c r="T291" s="98"/>
      <c r="U291" s="97"/>
      <c r="V291" s="98"/>
      <c r="W291" s="93"/>
      <c r="X291" s="3"/>
      <c r="Y291" s="100"/>
      <c r="Z291" s="100"/>
      <c r="AA291" s="79"/>
      <c r="AB291" s="99"/>
      <c r="AC291" s="99"/>
      <c r="AD291" s="9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</row>
    <row r="292" spans="4:44" ht="15.75" customHeight="1" x14ac:dyDescent="0.2">
      <c r="D292" s="92"/>
      <c r="E292" s="92"/>
      <c r="F292" s="92"/>
      <c r="G292" s="93"/>
      <c r="H292" s="93"/>
      <c r="I292" s="92"/>
      <c r="K292" s="94"/>
      <c r="M292" s="95"/>
      <c r="N292" s="95"/>
      <c r="O292" s="95"/>
      <c r="P292" s="95"/>
      <c r="Q292" s="96"/>
      <c r="R292" s="96"/>
      <c r="S292" s="97"/>
      <c r="T292" s="98"/>
      <c r="U292" s="97"/>
      <c r="V292" s="98"/>
      <c r="W292" s="93"/>
      <c r="X292" s="3"/>
      <c r="Y292" s="100"/>
      <c r="Z292" s="100"/>
      <c r="AA292" s="79"/>
      <c r="AB292" s="99"/>
      <c r="AC292" s="99"/>
      <c r="AD292" s="9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</row>
    <row r="293" spans="4:44" ht="15.75" customHeight="1" x14ac:dyDescent="0.2">
      <c r="D293" s="92"/>
      <c r="E293" s="92"/>
      <c r="F293" s="92"/>
      <c r="G293" s="93"/>
      <c r="H293" s="93"/>
      <c r="I293" s="92"/>
      <c r="K293" s="94"/>
      <c r="M293" s="95"/>
      <c r="N293" s="95"/>
      <c r="O293" s="95"/>
      <c r="P293" s="95"/>
      <c r="Q293" s="96"/>
      <c r="R293" s="96"/>
      <c r="S293" s="97"/>
      <c r="T293" s="98"/>
      <c r="U293" s="97"/>
      <c r="V293" s="98"/>
      <c r="W293" s="93"/>
      <c r="X293" s="3"/>
      <c r="Y293" s="100"/>
      <c r="Z293" s="100"/>
      <c r="AA293" s="79"/>
      <c r="AB293" s="99"/>
      <c r="AC293" s="99"/>
      <c r="AD293" s="9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</row>
    <row r="294" spans="4:44" ht="15.75" customHeight="1" x14ac:dyDescent="0.2">
      <c r="D294" s="92"/>
      <c r="E294" s="92"/>
      <c r="F294" s="92"/>
      <c r="G294" s="93"/>
      <c r="H294" s="93"/>
      <c r="I294" s="92"/>
      <c r="K294" s="94"/>
      <c r="M294" s="95"/>
      <c r="N294" s="95"/>
      <c r="O294" s="95"/>
      <c r="P294" s="95"/>
      <c r="Q294" s="96"/>
      <c r="R294" s="96"/>
      <c r="S294" s="97"/>
      <c r="T294" s="98"/>
      <c r="U294" s="97"/>
      <c r="V294" s="98"/>
      <c r="W294" s="93"/>
      <c r="X294" s="3"/>
      <c r="Y294" s="100"/>
      <c r="Z294" s="100"/>
      <c r="AA294" s="79"/>
      <c r="AB294" s="99"/>
      <c r="AC294" s="99"/>
      <c r="AD294" s="9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</row>
    <row r="295" spans="4:44" ht="15.75" customHeight="1" x14ac:dyDescent="0.2">
      <c r="D295" s="92"/>
      <c r="E295" s="92"/>
      <c r="F295" s="92"/>
      <c r="G295" s="93"/>
      <c r="H295" s="93"/>
      <c r="I295" s="92"/>
      <c r="K295" s="94"/>
      <c r="M295" s="95"/>
      <c r="N295" s="95"/>
      <c r="O295" s="95"/>
      <c r="P295" s="95"/>
      <c r="Q295" s="96"/>
      <c r="R295" s="96"/>
      <c r="S295" s="97"/>
      <c r="T295" s="98"/>
      <c r="U295" s="97"/>
      <c r="V295" s="98"/>
      <c r="W295" s="93"/>
      <c r="X295" s="3"/>
      <c r="Y295" s="100"/>
      <c r="Z295" s="100"/>
      <c r="AA295" s="79"/>
      <c r="AB295" s="99"/>
      <c r="AC295" s="99"/>
      <c r="AD295" s="9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</row>
    <row r="296" spans="4:44" ht="15.75" customHeight="1" x14ac:dyDescent="0.2">
      <c r="D296" s="92"/>
      <c r="E296" s="92"/>
      <c r="F296" s="92"/>
      <c r="G296" s="93"/>
      <c r="H296" s="93"/>
      <c r="I296" s="92"/>
      <c r="K296" s="94"/>
      <c r="M296" s="95"/>
      <c r="N296" s="95"/>
      <c r="O296" s="95"/>
      <c r="P296" s="95"/>
      <c r="Q296" s="96"/>
      <c r="R296" s="96"/>
      <c r="S296" s="97"/>
      <c r="T296" s="98"/>
      <c r="U296" s="97"/>
      <c r="V296" s="98"/>
      <c r="W296" s="93"/>
      <c r="X296" s="3"/>
      <c r="Y296" s="100"/>
      <c r="Z296" s="100"/>
      <c r="AA296" s="79"/>
      <c r="AB296" s="99"/>
      <c r="AC296" s="99"/>
      <c r="AD296" s="9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</row>
    <row r="297" spans="4:44" ht="15.75" customHeight="1" x14ac:dyDescent="0.2">
      <c r="D297" s="92"/>
      <c r="E297" s="92"/>
      <c r="F297" s="92"/>
      <c r="G297" s="93"/>
      <c r="H297" s="93"/>
      <c r="I297" s="92"/>
      <c r="K297" s="94"/>
      <c r="M297" s="95"/>
      <c r="N297" s="95"/>
      <c r="O297" s="95"/>
      <c r="P297" s="95"/>
      <c r="Q297" s="96"/>
      <c r="R297" s="96"/>
      <c r="S297" s="97"/>
      <c r="T297" s="98"/>
      <c r="U297" s="97"/>
      <c r="V297" s="98"/>
      <c r="W297" s="93"/>
      <c r="X297" s="3"/>
      <c r="Y297" s="100"/>
      <c r="Z297" s="100"/>
      <c r="AA297" s="79"/>
      <c r="AB297" s="99"/>
      <c r="AC297" s="99"/>
      <c r="AD297" s="9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</row>
    <row r="298" spans="4:44" ht="15.75" customHeight="1" x14ac:dyDescent="0.2">
      <c r="D298" s="92"/>
      <c r="E298" s="92"/>
      <c r="F298" s="92"/>
      <c r="G298" s="93"/>
      <c r="H298" s="93"/>
      <c r="I298" s="92"/>
      <c r="K298" s="94"/>
      <c r="M298" s="95"/>
      <c r="N298" s="95"/>
      <c r="O298" s="95"/>
      <c r="P298" s="95"/>
      <c r="Q298" s="96"/>
      <c r="R298" s="96"/>
      <c r="S298" s="97"/>
      <c r="T298" s="98"/>
      <c r="U298" s="97"/>
      <c r="V298" s="98"/>
      <c r="W298" s="93"/>
      <c r="X298" s="3"/>
      <c r="Y298" s="100"/>
      <c r="Z298" s="100"/>
      <c r="AA298" s="79"/>
      <c r="AB298" s="99"/>
      <c r="AC298" s="99"/>
      <c r="AD298" s="9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</row>
    <row r="299" spans="4:44" ht="15.75" customHeight="1" x14ac:dyDescent="0.2">
      <c r="D299" s="92"/>
      <c r="E299" s="92"/>
      <c r="F299" s="92"/>
      <c r="G299" s="93"/>
      <c r="H299" s="93"/>
      <c r="I299" s="92"/>
      <c r="K299" s="94"/>
      <c r="M299" s="95"/>
      <c r="N299" s="95"/>
      <c r="O299" s="95"/>
      <c r="P299" s="95"/>
      <c r="Q299" s="96"/>
      <c r="R299" s="96"/>
      <c r="S299" s="97"/>
      <c r="T299" s="98"/>
      <c r="U299" s="97"/>
      <c r="V299" s="98"/>
      <c r="W299" s="93"/>
      <c r="X299" s="3"/>
      <c r="Y299" s="100"/>
      <c r="Z299" s="100"/>
      <c r="AA299" s="79"/>
      <c r="AB299" s="99"/>
      <c r="AC299" s="99"/>
      <c r="AD299" s="9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</row>
    <row r="300" spans="4:44" ht="15.75" customHeight="1" x14ac:dyDescent="0.2">
      <c r="D300" s="92"/>
      <c r="E300" s="92"/>
      <c r="F300" s="92"/>
      <c r="G300" s="93"/>
      <c r="H300" s="93"/>
      <c r="I300" s="92"/>
      <c r="K300" s="94"/>
      <c r="M300" s="95"/>
      <c r="N300" s="95"/>
      <c r="O300" s="95"/>
      <c r="P300" s="95"/>
      <c r="Q300" s="96"/>
      <c r="R300" s="96"/>
      <c r="S300" s="97"/>
      <c r="T300" s="98"/>
      <c r="U300" s="97"/>
      <c r="V300" s="98"/>
      <c r="W300" s="93"/>
      <c r="X300" s="3"/>
      <c r="Y300" s="100"/>
      <c r="Z300" s="100"/>
      <c r="AA300" s="79"/>
      <c r="AB300" s="99"/>
      <c r="AC300" s="99"/>
      <c r="AD300" s="9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</row>
    <row r="301" spans="4:44" ht="15.75" customHeight="1" x14ac:dyDescent="0.2">
      <c r="D301" s="92"/>
      <c r="E301" s="92"/>
      <c r="F301" s="92"/>
      <c r="G301" s="93"/>
      <c r="H301" s="93"/>
      <c r="I301" s="92"/>
      <c r="K301" s="94"/>
      <c r="M301" s="95"/>
      <c r="N301" s="95"/>
      <c r="O301" s="95"/>
      <c r="P301" s="95"/>
      <c r="Q301" s="96"/>
      <c r="R301" s="96"/>
      <c r="S301" s="97"/>
      <c r="T301" s="98"/>
      <c r="U301" s="97"/>
      <c r="V301" s="98"/>
      <c r="W301" s="93"/>
      <c r="X301" s="3"/>
      <c r="Y301" s="100"/>
      <c r="Z301" s="100"/>
      <c r="AA301" s="79"/>
      <c r="AB301" s="99"/>
      <c r="AC301" s="99"/>
      <c r="AD301" s="9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</row>
    <row r="302" spans="4:44" ht="15.75" customHeight="1" x14ac:dyDescent="0.2">
      <c r="D302" s="92"/>
      <c r="E302" s="92"/>
      <c r="F302" s="92"/>
      <c r="G302" s="93"/>
      <c r="H302" s="93"/>
      <c r="I302" s="92"/>
      <c r="K302" s="94"/>
      <c r="M302" s="95"/>
      <c r="N302" s="95"/>
      <c r="O302" s="95"/>
      <c r="P302" s="95"/>
      <c r="Q302" s="96"/>
      <c r="R302" s="96"/>
      <c r="S302" s="97"/>
      <c r="T302" s="98"/>
      <c r="U302" s="97"/>
      <c r="V302" s="98"/>
      <c r="W302" s="93"/>
      <c r="X302" s="3"/>
      <c r="Y302" s="100"/>
      <c r="Z302" s="100"/>
      <c r="AA302" s="79"/>
      <c r="AB302" s="99"/>
      <c r="AC302" s="99"/>
      <c r="AD302" s="9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</row>
    <row r="303" spans="4:44" ht="15.75" customHeight="1" x14ac:dyDescent="0.2">
      <c r="D303" s="92"/>
      <c r="E303" s="92"/>
      <c r="F303" s="92"/>
      <c r="G303" s="93"/>
      <c r="H303" s="93"/>
      <c r="I303" s="92"/>
      <c r="K303" s="94"/>
      <c r="M303" s="95"/>
      <c r="N303" s="95"/>
      <c r="O303" s="95"/>
      <c r="P303" s="95"/>
      <c r="Q303" s="96"/>
      <c r="R303" s="96"/>
      <c r="S303" s="97"/>
      <c r="T303" s="98"/>
      <c r="U303" s="97"/>
      <c r="V303" s="98"/>
      <c r="W303" s="93"/>
      <c r="X303" s="3"/>
      <c r="Y303" s="100"/>
      <c r="Z303" s="100"/>
      <c r="AA303" s="79"/>
      <c r="AB303" s="99"/>
      <c r="AC303" s="99"/>
      <c r="AD303" s="9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</row>
    <row r="304" spans="4:44" ht="15.75" customHeight="1" x14ac:dyDescent="0.2">
      <c r="D304" s="92"/>
      <c r="E304" s="92"/>
      <c r="F304" s="92"/>
      <c r="G304" s="93"/>
      <c r="H304" s="93"/>
      <c r="I304" s="92"/>
      <c r="K304" s="94"/>
      <c r="M304" s="95"/>
      <c r="N304" s="95"/>
      <c r="O304" s="95"/>
      <c r="P304" s="95"/>
      <c r="Q304" s="96"/>
      <c r="R304" s="96"/>
      <c r="S304" s="97"/>
      <c r="T304" s="98"/>
      <c r="U304" s="97"/>
      <c r="V304" s="98"/>
      <c r="W304" s="93"/>
      <c r="X304" s="3"/>
      <c r="Y304" s="100"/>
      <c r="Z304" s="100"/>
      <c r="AA304" s="79"/>
      <c r="AB304" s="99"/>
      <c r="AC304" s="99"/>
      <c r="AD304" s="9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</row>
    <row r="305" spans="4:44" ht="15.75" customHeight="1" x14ac:dyDescent="0.2">
      <c r="D305" s="92"/>
      <c r="E305" s="92"/>
      <c r="F305" s="92"/>
      <c r="G305" s="93"/>
      <c r="H305" s="93"/>
      <c r="I305" s="92"/>
      <c r="K305" s="94"/>
      <c r="M305" s="95"/>
      <c r="N305" s="95"/>
      <c r="O305" s="95"/>
      <c r="P305" s="95"/>
      <c r="Q305" s="96"/>
      <c r="R305" s="96"/>
      <c r="S305" s="97"/>
      <c r="T305" s="98"/>
      <c r="U305" s="97"/>
      <c r="V305" s="98"/>
      <c r="W305" s="93"/>
      <c r="X305" s="3"/>
      <c r="Y305" s="100"/>
      <c r="Z305" s="100"/>
      <c r="AA305" s="79"/>
      <c r="AB305" s="99"/>
      <c r="AC305" s="99"/>
      <c r="AD305" s="9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</row>
    <row r="306" spans="4:44" ht="15.75" customHeight="1" x14ac:dyDescent="0.2">
      <c r="D306" s="92"/>
      <c r="E306" s="92"/>
      <c r="F306" s="92"/>
      <c r="G306" s="93"/>
      <c r="H306" s="93"/>
      <c r="I306" s="92"/>
      <c r="K306" s="94"/>
      <c r="M306" s="95"/>
      <c r="N306" s="95"/>
      <c r="O306" s="95"/>
      <c r="P306" s="95"/>
      <c r="Q306" s="96"/>
      <c r="R306" s="96"/>
      <c r="S306" s="97"/>
      <c r="T306" s="98"/>
      <c r="U306" s="97"/>
      <c r="V306" s="98"/>
      <c r="W306" s="93"/>
      <c r="X306" s="3"/>
      <c r="Y306" s="100"/>
      <c r="Z306" s="100"/>
      <c r="AA306" s="79"/>
      <c r="AB306" s="99"/>
      <c r="AC306" s="99"/>
      <c r="AD306" s="9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</row>
    <row r="307" spans="4:44" ht="15.75" customHeight="1" x14ac:dyDescent="0.2">
      <c r="D307" s="92"/>
      <c r="E307" s="92"/>
      <c r="F307" s="92"/>
      <c r="G307" s="93"/>
      <c r="H307" s="93"/>
      <c r="I307" s="92"/>
      <c r="K307" s="94"/>
      <c r="M307" s="95"/>
      <c r="N307" s="95"/>
      <c r="O307" s="95"/>
      <c r="P307" s="95"/>
      <c r="Q307" s="96"/>
      <c r="R307" s="96"/>
      <c r="S307" s="97"/>
      <c r="T307" s="98"/>
      <c r="U307" s="97"/>
      <c r="V307" s="98"/>
      <c r="W307" s="93"/>
      <c r="X307" s="3"/>
      <c r="Y307" s="100"/>
      <c r="Z307" s="100"/>
      <c r="AA307" s="79"/>
      <c r="AB307" s="99"/>
      <c r="AC307" s="99"/>
      <c r="AD307" s="9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</row>
    <row r="308" spans="4:44" ht="15.75" customHeight="1" x14ac:dyDescent="0.2">
      <c r="D308" s="92"/>
      <c r="E308" s="92"/>
      <c r="F308" s="92"/>
      <c r="G308" s="93"/>
      <c r="H308" s="93"/>
      <c r="I308" s="92"/>
      <c r="K308" s="94"/>
      <c r="M308" s="95"/>
      <c r="N308" s="95"/>
      <c r="O308" s="95"/>
      <c r="P308" s="95"/>
      <c r="Q308" s="96"/>
      <c r="R308" s="96"/>
      <c r="S308" s="97"/>
      <c r="T308" s="98"/>
      <c r="U308" s="97"/>
      <c r="V308" s="98"/>
      <c r="W308" s="93"/>
      <c r="X308" s="3"/>
      <c r="Y308" s="100"/>
      <c r="Z308" s="100"/>
      <c r="AA308" s="79"/>
      <c r="AB308" s="99"/>
      <c r="AC308" s="99"/>
      <c r="AD308" s="9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</row>
    <row r="309" spans="4:44" ht="15.75" customHeight="1" x14ac:dyDescent="0.2">
      <c r="D309" s="92"/>
      <c r="E309" s="92"/>
      <c r="F309" s="92"/>
      <c r="G309" s="93"/>
      <c r="H309" s="93"/>
      <c r="I309" s="92"/>
      <c r="K309" s="94"/>
      <c r="M309" s="95"/>
      <c r="N309" s="95"/>
      <c r="O309" s="95"/>
      <c r="P309" s="95"/>
      <c r="Q309" s="96"/>
      <c r="R309" s="96"/>
      <c r="S309" s="97"/>
      <c r="T309" s="98"/>
      <c r="U309" s="97"/>
      <c r="V309" s="98"/>
      <c r="W309" s="93"/>
      <c r="X309" s="3"/>
      <c r="Y309" s="100"/>
      <c r="Z309" s="100"/>
      <c r="AA309" s="79"/>
      <c r="AB309" s="99"/>
      <c r="AC309" s="99"/>
      <c r="AD309" s="9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</row>
    <row r="310" spans="4:44" ht="15.75" customHeight="1" x14ac:dyDescent="0.2">
      <c r="D310" s="92"/>
      <c r="E310" s="92"/>
      <c r="F310" s="92"/>
      <c r="G310" s="93"/>
      <c r="H310" s="93"/>
      <c r="I310" s="92"/>
      <c r="K310" s="94"/>
      <c r="M310" s="95"/>
      <c r="N310" s="95"/>
      <c r="O310" s="95"/>
      <c r="P310" s="95"/>
      <c r="Q310" s="96"/>
      <c r="R310" s="96"/>
      <c r="S310" s="97"/>
      <c r="T310" s="98"/>
      <c r="U310" s="97"/>
      <c r="V310" s="98"/>
      <c r="W310" s="93"/>
      <c r="X310" s="3"/>
      <c r="Y310" s="100"/>
      <c r="Z310" s="100"/>
      <c r="AA310" s="79"/>
      <c r="AB310" s="99"/>
      <c r="AC310" s="99"/>
      <c r="AD310" s="9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</row>
    <row r="311" spans="4:44" ht="15.75" customHeight="1" x14ac:dyDescent="0.2">
      <c r="D311" s="92"/>
      <c r="E311" s="92"/>
      <c r="F311" s="92"/>
      <c r="G311" s="93"/>
      <c r="H311" s="93"/>
      <c r="I311" s="92"/>
      <c r="K311" s="94"/>
      <c r="M311" s="95"/>
      <c r="N311" s="95"/>
      <c r="O311" s="95"/>
      <c r="P311" s="95"/>
      <c r="Q311" s="96"/>
      <c r="R311" s="96"/>
      <c r="S311" s="97"/>
      <c r="T311" s="98"/>
      <c r="U311" s="97"/>
      <c r="V311" s="98"/>
      <c r="W311" s="93"/>
      <c r="X311" s="3"/>
      <c r="Y311" s="100"/>
      <c r="Z311" s="100"/>
      <c r="AA311" s="79"/>
      <c r="AB311" s="99"/>
      <c r="AC311" s="99"/>
      <c r="AD311" s="9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</row>
    <row r="312" spans="4:44" ht="15.75" customHeight="1" x14ac:dyDescent="0.2">
      <c r="D312" s="92"/>
      <c r="E312" s="92"/>
      <c r="F312" s="92"/>
      <c r="G312" s="93"/>
      <c r="H312" s="93"/>
      <c r="I312" s="92"/>
      <c r="K312" s="94"/>
      <c r="M312" s="95"/>
      <c r="N312" s="95"/>
      <c r="O312" s="95"/>
      <c r="P312" s="95"/>
      <c r="Q312" s="96"/>
      <c r="R312" s="96"/>
      <c r="S312" s="97"/>
      <c r="T312" s="98"/>
      <c r="U312" s="97"/>
      <c r="V312" s="98"/>
      <c r="W312" s="93"/>
      <c r="X312" s="3"/>
      <c r="Y312" s="100"/>
      <c r="Z312" s="100"/>
      <c r="AA312" s="79"/>
      <c r="AB312" s="99"/>
      <c r="AC312" s="99"/>
      <c r="AD312" s="9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</row>
    <row r="313" spans="4:44" ht="15.75" customHeight="1" x14ac:dyDescent="0.2">
      <c r="D313" s="92"/>
      <c r="E313" s="92"/>
      <c r="F313" s="92"/>
      <c r="G313" s="93"/>
      <c r="H313" s="93"/>
      <c r="I313" s="92"/>
      <c r="K313" s="94"/>
      <c r="M313" s="95"/>
      <c r="N313" s="95"/>
      <c r="O313" s="95"/>
      <c r="P313" s="95"/>
      <c r="Q313" s="96"/>
      <c r="R313" s="96"/>
      <c r="S313" s="97"/>
      <c r="T313" s="98"/>
      <c r="U313" s="97"/>
      <c r="V313" s="98"/>
      <c r="W313" s="93"/>
      <c r="X313" s="3"/>
      <c r="Y313" s="100"/>
      <c r="Z313" s="100"/>
      <c r="AA313" s="79"/>
      <c r="AB313" s="99"/>
      <c r="AC313" s="99"/>
      <c r="AD313" s="9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</row>
    <row r="314" spans="4:44" ht="15.75" customHeight="1" x14ac:dyDescent="0.2">
      <c r="D314" s="92"/>
      <c r="E314" s="92"/>
      <c r="F314" s="92"/>
      <c r="G314" s="93"/>
      <c r="H314" s="93"/>
      <c r="I314" s="92"/>
      <c r="K314" s="94"/>
      <c r="M314" s="95"/>
      <c r="N314" s="95"/>
      <c r="O314" s="95"/>
      <c r="P314" s="95"/>
      <c r="Q314" s="96"/>
      <c r="R314" s="96"/>
      <c r="S314" s="97"/>
      <c r="T314" s="98"/>
      <c r="U314" s="97"/>
      <c r="V314" s="98"/>
      <c r="W314" s="93"/>
      <c r="X314" s="3"/>
      <c r="Y314" s="100"/>
      <c r="Z314" s="100"/>
      <c r="AA314" s="79"/>
      <c r="AB314" s="99"/>
      <c r="AC314" s="99"/>
      <c r="AD314" s="9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</row>
    <row r="315" spans="4:44" ht="15.75" customHeight="1" x14ac:dyDescent="0.2">
      <c r="D315" s="92"/>
      <c r="E315" s="92"/>
      <c r="F315" s="92"/>
      <c r="G315" s="93"/>
      <c r="H315" s="93"/>
      <c r="I315" s="92"/>
      <c r="K315" s="94"/>
      <c r="M315" s="95"/>
      <c r="N315" s="95"/>
      <c r="O315" s="95"/>
      <c r="P315" s="95"/>
      <c r="Q315" s="96"/>
      <c r="R315" s="96"/>
      <c r="S315" s="97"/>
      <c r="T315" s="98"/>
      <c r="U315" s="97"/>
      <c r="V315" s="98"/>
      <c r="W315" s="93"/>
      <c r="X315" s="3"/>
      <c r="Y315" s="100"/>
      <c r="Z315" s="100"/>
      <c r="AA315" s="79"/>
      <c r="AB315" s="99"/>
      <c r="AC315" s="99"/>
      <c r="AD315" s="9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</row>
    <row r="316" spans="4:44" ht="15.75" customHeight="1" x14ac:dyDescent="0.2">
      <c r="D316" s="92"/>
      <c r="E316" s="92"/>
      <c r="F316" s="92"/>
      <c r="G316" s="93"/>
      <c r="H316" s="93"/>
      <c r="I316" s="92"/>
      <c r="K316" s="94"/>
      <c r="M316" s="95"/>
      <c r="N316" s="95"/>
      <c r="O316" s="95"/>
      <c r="P316" s="95"/>
      <c r="Q316" s="96"/>
      <c r="R316" s="96"/>
      <c r="S316" s="97"/>
      <c r="T316" s="98"/>
      <c r="U316" s="97"/>
      <c r="V316" s="98"/>
      <c r="W316" s="93"/>
      <c r="X316" s="3"/>
      <c r="Y316" s="100"/>
      <c r="Z316" s="100"/>
      <c r="AA316" s="79"/>
      <c r="AB316" s="99"/>
      <c r="AC316" s="99"/>
      <c r="AD316" s="9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</row>
    <row r="317" spans="4:44" ht="15.75" customHeight="1" x14ac:dyDescent="0.2">
      <c r="D317" s="92"/>
      <c r="E317" s="92"/>
      <c r="F317" s="92"/>
      <c r="G317" s="93"/>
      <c r="H317" s="93"/>
      <c r="I317" s="92"/>
      <c r="K317" s="94"/>
      <c r="M317" s="95"/>
      <c r="N317" s="95"/>
      <c r="O317" s="95"/>
      <c r="P317" s="95"/>
      <c r="Q317" s="96"/>
      <c r="R317" s="96"/>
      <c r="S317" s="97"/>
      <c r="T317" s="98"/>
      <c r="U317" s="97"/>
      <c r="V317" s="98"/>
      <c r="W317" s="93"/>
      <c r="X317" s="3"/>
      <c r="Y317" s="100"/>
      <c r="Z317" s="100"/>
      <c r="AA317" s="79"/>
      <c r="AB317" s="99"/>
      <c r="AC317" s="99"/>
      <c r="AD317" s="9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</row>
    <row r="318" spans="4:44" ht="15.75" customHeight="1" x14ac:dyDescent="0.2">
      <c r="D318" s="92"/>
      <c r="E318" s="92"/>
      <c r="F318" s="92"/>
      <c r="G318" s="93"/>
      <c r="H318" s="93"/>
      <c r="I318" s="92"/>
      <c r="K318" s="94"/>
      <c r="M318" s="95"/>
      <c r="N318" s="95"/>
      <c r="O318" s="95"/>
      <c r="P318" s="95"/>
      <c r="Q318" s="96"/>
      <c r="R318" s="96"/>
      <c r="S318" s="97"/>
      <c r="T318" s="98"/>
      <c r="U318" s="97"/>
      <c r="V318" s="98"/>
      <c r="W318" s="93"/>
      <c r="X318" s="3"/>
      <c r="Y318" s="100"/>
      <c r="Z318" s="100"/>
      <c r="AA318" s="79"/>
      <c r="AB318" s="99"/>
      <c r="AC318" s="99"/>
      <c r="AD318" s="9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</row>
    <row r="319" spans="4:44" ht="15.75" customHeight="1" x14ac:dyDescent="0.2">
      <c r="D319" s="92"/>
      <c r="E319" s="92"/>
      <c r="F319" s="92"/>
      <c r="G319" s="93"/>
      <c r="H319" s="93"/>
      <c r="I319" s="92"/>
      <c r="K319" s="94"/>
      <c r="M319" s="95"/>
      <c r="N319" s="95"/>
      <c r="O319" s="95"/>
      <c r="P319" s="95"/>
      <c r="Q319" s="96"/>
      <c r="R319" s="96"/>
      <c r="S319" s="97"/>
      <c r="T319" s="98"/>
      <c r="U319" s="97"/>
      <c r="V319" s="98"/>
      <c r="W319" s="93"/>
      <c r="X319" s="3"/>
      <c r="Y319" s="100"/>
      <c r="Z319" s="100"/>
      <c r="AA319" s="79"/>
      <c r="AB319" s="99"/>
      <c r="AC319" s="99"/>
      <c r="AD319" s="9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</row>
    <row r="320" spans="4:44" ht="15.75" customHeight="1" x14ac:dyDescent="0.2">
      <c r="D320" s="92"/>
      <c r="E320" s="92"/>
      <c r="F320" s="92"/>
      <c r="G320" s="93"/>
      <c r="H320" s="93"/>
      <c r="I320" s="92"/>
      <c r="K320" s="94"/>
      <c r="M320" s="95"/>
      <c r="N320" s="95"/>
      <c r="O320" s="95"/>
      <c r="P320" s="95"/>
      <c r="Q320" s="96"/>
      <c r="R320" s="96"/>
      <c r="S320" s="97"/>
      <c r="T320" s="98"/>
      <c r="U320" s="97"/>
      <c r="V320" s="98"/>
      <c r="W320" s="93"/>
      <c r="X320" s="3"/>
      <c r="Y320" s="100"/>
      <c r="Z320" s="100"/>
      <c r="AA320" s="79"/>
      <c r="AB320" s="99"/>
      <c r="AC320" s="99"/>
      <c r="AD320" s="9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</row>
    <row r="321" spans="4:44" ht="15.75" customHeight="1" x14ac:dyDescent="0.2">
      <c r="D321" s="92"/>
      <c r="E321" s="92"/>
      <c r="F321" s="92"/>
      <c r="G321" s="93"/>
      <c r="H321" s="93"/>
      <c r="I321" s="92"/>
      <c r="K321" s="94"/>
      <c r="M321" s="95"/>
      <c r="N321" s="95"/>
      <c r="O321" s="95"/>
      <c r="P321" s="95"/>
      <c r="Q321" s="96"/>
      <c r="R321" s="96"/>
      <c r="S321" s="97"/>
      <c r="T321" s="98"/>
      <c r="U321" s="97"/>
      <c r="V321" s="98"/>
      <c r="W321" s="93"/>
      <c r="X321" s="3"/>
      <c r="Y321" s="100"/>
      <c r="Z321" s="100"/>
      <c r="AA321" s="79"/>
      <c r="AB321" s="99"/>
      <c r="AC321" s="99"/>
      <c r="AD321" s="9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</row>
    <row r="322" spans="4:44" ht="15.75" customHeight="1" x14ac:dyDescent="0.2">
      <c r="D322" s="92"/>
      <c r="E322" s="92"/>
      <c r="F322" s="92"/>
      <c r="G322" s="93"/>
      <c r="H322" s="93"/>
      <c r="I322" s="92"/>
      <c r="K322" s="94"/>
      <c r="M322" s="95"/>
      <c r="N322" s="95"/>
      <c r="O322" s="95"/>
      <c r="P322" s="95"/>
      <c r="Q322" s="96"/>
      <c r="R322" s="96"/>
      <c r="S322" s="97"/>
      <c r="T322" s="98"/>
      <c r="U322" s="97"/>
      <c r="V322" s="98"/>
      <c r="W322" s="93"/>
      <c r="X322" s="3"/>
      <c r="Y322" s="100"/>
      <c r="Z322" s="100"/>
      <c r="AA322" s="79"/>
      <c r="AB322" s="99"/>
      <c r="AC322" s="99"/>
      <c r="AD322" s="9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</row>
    <row r="323" spans="4:44" ht="15.75" customHeight="1" x14ac:dyDescent="0.2">
      <c r="D323" s="92"/>
      <c r="E323" s="92"/>
      <c r="F323" s="92"/>
      <c r="G323" s="93"/>
      <c r="H323" s="93"/>
      <c r="I323" s="92"/>
      <c r="K323" s="94"/>
      <c r="M323" s="95"/>
      <c r="N323" s="95"/>
      <c r="O323" s="95"/>
      <c r="P323" s="95"/>
      <c r="Q323" s="96"/>
      <c r="R323" s="96"/>
      <c r="S323" s="97"/>
      <c r="T323" s="98"/>
      <c r="U323" s="97"/>
      <c r="V323" s="98"/>
      <c r="W323" s="93"/>
      <c r="X323" s="3"/>
      <c r="Y323" s="100"/>
      <c r="Z323" s="100"/>
      <c r="AA323" s="79"/>
      <c r="AB323" s="99"/>
      <c r="AC323" s="99"/>
      <c r="AD323" s="9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</row>
    <row r="324" spans="4:44" ht="15.75" customHeight="1" x14ac:dyDescent="0.2">
      <c r="D324" s="92"/>
      <c r="E324" s="92"/>
      <c r="F324" s="92"/>
      <c r="G324" s="93"/>
      <c r="H324" s="93"/>
      <c r="I324" s="92"/>
      <c r="K324" s="94"/>
      <c r="M324" s="95"/>
      <c r="N324" s="95"/>
      <c r="O324" s="95"/>
      <c r="P324" s="95"/>
      <c r="Q324" s="96"/>
      <c r="R324" s="96"/>
      <c r="S324" s="97"/>
      <c r="T324" s="98"/>
      <c r="U324" s="97"/>
      <c r="V324" s="98"/>
      <c r="W324" s="93"/>
      <c r="X324" s="3"/>
      <c r="Y324" s="100"/>
      <c r="Z324" s="100"/>
      <c r="AA324" s="79"/>
      <c r="AB324" s="99"/>
      <c r="AC324" s="99"/>
      <c r="AD324" s="9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</row>
    <row r="325" spans="4:44" ht="15.75" customHeight="1" x14ac:dyDescent="0.2">
      <c r="D325" s="92"/>
      <c r="E325" s="92"/>
      <c r="F325" s="92"/>
      <c r="G325" s="93"/>
      <c r="H325" s="93"/>
      <c r="I325" s="92"/>
      <c r="K325" s="94"/>
      <c r="M325" s="95"/>
      <c r="N325" s="95"/>
      <c r="O325" s="95"/>
      <c r="P325" s="95"/>
      <c r="Q325" s="96"/>
      <c r="R325" s="96"/>
      <c r="S325" s="97"/>
      <c r="T325" s="98"/>
      <c r="U325" s="97"/>
      <c r="V325" s="98"/>
      <c r="W325" s="93"/>
      <c r="X325" s="3"/>
      <c r="Y325" s="100"/>
      <c r="Z325" s="100"/>
      <c r="AA325" s="79"/>
      <c r="AB325" s="99"/>
      <c r="AC325" s="99"/>
      <c r="AD325" s="9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</row>
    <row r="326" spans="4:44" ht="15.75" customHeight="1" x14ac:dyDescent="0.2"/>
    <row r="327" spans="4:44" ht="15.75" customHeight="1" x14ac:dyDescent="0.2"/>
    <row r="328" spans="4:44" ht="15.75" customHeight="1" x14ac:dyDescent="0.2"/>
    <row r="329" spans="4:44" ht="15.75" customHeight="1" x14ac:dyDescent="0.2"/>
    <row r="330" spans="4:44" ht="15.75" customHeight="1" x14ac:dyDescent="0.2"/>
    <row r="331" spans="4:44" ht="15.75" customHeight="1" x14ac:dyDescent="0.2"/>
    <row r="332" spans="4:44" ht="15.75" customHeight="1" x14ac:dyDescent="0.2"/>
    <row r="333" spans="4:44" ht="15.75" customHeight="1" x14ac:dyDescent="0.2"/>
    <row r="334" spans="4:44" ht="15.75" customHeight="1" x14ac:dyDescent="0.2"/>
    <row r="335" spans="4:44" ht="15.75" customHeight="1" x14ac:dyDescent="0.2"/>
    <row r="336" spans="4:44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  <row r="1156" ht="15.75" customHeight="1" x14ac:dyDescent="0.2"/>
    <row r="1157" ht="15.75" customHeight="1" x14ac:dyDescent="0.2"/>
    <row r="1158" ht="15.75" customHeight="1" x14ac:dyDescent="0.2"/>
    <row r="1159" ht="15.75" customHeight="1" x14ac:dyDescent="0.2"/>
    <row r="1160" ht="15.75" customHeight="1" x14ac:dyDescent="0.2"/>
    <row r="1161" ht="15.75" customHeight="1" x14ac:dyDescent="0.2"/>
    <row r="1162" ht="15.75" customHeight="1" x14ac:dyDescent="0.2"/>
    <row r="1163" ht="15.75" customHeight="1" x14ac:dyDescent="0.2"/>
    <row r="1164" ht="15.75" customHeight="1" x14ac:dyDescent="0.2"/>
    <row r="1165" ht="15.75" customHeight="1" x14ac:dyDescent="0.2"/>
    <row r="1166" ht="15.75" customHeight="1" x14ac:dyDescent="0.2"/>
    <row r="1167" ht="15.75" customHeight="1" x14ac:dyDescent="0.2"/>
    <row r="1168" ht="15.75" customHeight="1" x14ac:dyDescent="0.2"/>
    <row r="1169" ht="15.75" customHeight="1" x14ac:dyDescent="0.2"/>
    <row r="1170" ht="15.75" customHeight="1" x14ac:dyDescent="0.2"/>
    <row r="1171" ht="15.75" customHeight="1" x14ac:dyDescent="0.2"/>
    <row r="1172" ht="15.75" customHeight="1" x14ac:dyDescent="0.2"/>
    <row r="1173" ht="15.75" customHeight="1" x14ac:dyDescent="0.2"/>
    <row r="1174" ht="15.75" customHeight="1" x14ac:dyDescent="0.2"/>
    <row r="1175" ht="15.75" customHeight="1" x14ac:dyDescent="0.2"/>
    <row r="1176" ht="15.75" customHeight="1" x14ac:dyDescent="0.2"/>
    <row r="1177" ht="15.75" customHeight="1" x14ac:dyDescent="0.2"/>
    <row r="1178" ht="15.75" customHeight="1" x14ac:dyDescent="0.2"/>
    <row r="1179" ht="15.75" customHeight="1" x14ac:dyDescent="0.2"/>
    <row r="1180" ht="15.75" customHeight="1" x14ac:dyDescent="0.2"/>
    <row r="1181" ht="15.75" customHeight="1" x14ac:dyDescent="0.2"/>
    <row r="1182" ht="15.75" customHeight="1" x14ac:dyDescent="0.2"/>
    <row r="1183" ht="15.75" customHeight="1" x14ac:dyDescent="0.2"/>
    <row r="1184" ht="15.75" customHeight="1" x14ac:dyDescent="0.2"/>
    <row r="1185" ht="15.75" customHeight="1" x14ac:dyDescent="0.2"/>
    <row r="1186" ht="15.75" customHeight="1" x14ac:dyDescent="0.2"/>
    <row r="1187" ht="15.75" customHeight="1" x14ac:dyDescent="0.2"/>
    <row r="1188" ht="15.75" customHeight="1" x14ac:dyDescent="0.2"/>
    <row r="1189" ht="15.75" customHeight="1" x14ac:dyDescent="0.2"/>
    <row r="1190" ht="15.75" customHeight="1" x14ac:dyDescent="0.2"/>
    <row r="1191" ht="15.75" customHeight="1" x14ac:dyDescent="0.2"/>
    <row r="1192" ht="15.75" customHeight="1" x14ac:dyDescent="0.2"/>
    <row r="1193" ht="15.75" customHeight="1" x14ac:dyDescent="0.2"/>
    <row r="1194" ht="15.75" customHeight="1" x14ac:dyDescent="0.2"/>
    <row r="1195" ht="15.75" customHeight="1" x14ac:dyDescent="0.2"/>
    <row r="1196" ht="15.75" customHeight="1" x14ac:dyDescent="0.2"/>
    <row r="1197" ht="15.75" customHeight="1" x14ac:dyDescent="0.2"/>
    <row r="1198" ht="15.75" customHeight="1" x14ac:dyDescent="0.2"/>
    <row r="1199" ht="15.75" customHeight="1" x14ac:dyDescent="0.2"/>
    <row r="1200" ht="15.75" customHeight="1" x14ac:dyDescent="0.2"/>
    <row r="1201" ht="15.75" customHeight="1" x14ac:dyDescent="0.2"/>
    <row r="1202" ht="15.75" customHeight="1" x14ac:dyDescent="0.2"/>
    <row r="1203" ht="15.75" customHeight="1" x14ac:dyDescent="0.2"/>
    <row r="1204" ht="15.75" customHeight="1" x14ac:dyDescent="0.2"/>
    <row r="1205" ht="15.75" customHeight="1" x14ac:dyDescent="0.2"/>
    <row r="1206" ht="15.75" customHeight="1" x14ac:dyDescent="0.2"/>
    <row r="1207" ht="15.75" customHeight="1" x14ac:dyDescent="0.2"/>
    <row r="1208" ht="15.75" customHeight="1" x14ac:dyDescent="0.2"/>
    <row r="1209" ht="15.75" customHeight="1" x14ac:dyDescent="0.2"/>
    <row r="1210" ht="15.75" customHeight="1" x14ac:dyDescent="0.2"/>
    <row r="1211" ht="15.75" customHeight="1" x14ac:dyDescent="0.2"/>
    <row r="1212" ht="15.75" customHeight="1" x14ac:dyDescent="0.2"/>
    <row r="1213" ht="15.75" customHeight="1" x14ac:dyDescent="0.2"/>
    <row r="1214" ht="15.75" customHeight="1" x14ac:dyDescent="0.2"/>
    <row r="1215" ht="15.75" customHeight="1" x14ac:dyDescent="0.2"/>
    <row r="1216" ht="15.75" customHeight="1" x14ac:dyDescent="0.2"/>
    <row r="1217" ht="15.75" customHeight="1" x14ac:dyDescent="0.2"/>
    <row r="1218" ht="15.75" customHeight="1" x14ac:dyDescent="0.2"/>
    <row r="1219" ht="15.75" customHeight="1" x14ac:dyDescent="0.2"/>
    <row r="1220" ht="15.75" customHeight="1" x14ac:dyDescent="0.2"/>
    <row r="1221" ht="15.75" customHeight="1" x14ac:dyDescent="0.2"/>
    <row r="1222" ht="15.75" customHeight="1" x14ac:dyDescent="0.2"/>
    <row r="1223" ht="15.75" customHeight="1" x14ac:dyDescent="0.2"/>
    <row r="1224" ht="15.75" customHeight="1" x14ac:dyDescent="0.2"/>
    <row r="1225" ht="15.75" customHeight="1" x14ac:dyDescent="0.2"/>
    <row r="1226" ht="15.75" customHeight="1" x14ac:dyDescent="0.2"/>
    <row r="1227" ht="15.75" customHeight="1" x14ac:dyDescent="0.2"/>
    <row r="1228" ht="15.75" customHeight="1" x14ac:dyDescent="0.2"/>
    <row r="1229" ht="15.75" customHeight="1" x14ac:dyDescent="0.2"/>
    <row r="1230" ht="15.75" customHeight="1" x14ac:dyDescent="0.2"/>
    <row r="1231" ht="15.75" customHeight="1" x14ac:dyDescent="0.2"/>
    <row r="1232" ht="15.75" customHeight="1" x14ac:dyDescent="0.2"/>
    <row r="1233" ht="15.75" customHeight="1" x14ac:dyDescent="0.2"/>
    <row r="1234" ht="15.75" customHeight="1" x14ac:dyDescent="0.2"/>
    <row r="1235" ht="15.75" customHeight="1" x14ac:dyDescent="0.2"/>
    <row r="1236" ht="15.75" customHeight="1" x14ac:dyDescent="0.2"/>
    <row r="1237" ht="15.75" customHeight="1" x14ac:dyDescent="0.2"/>
    <row r="1238" ht="15.75" customHeight="1" x14ac:dyDescent="0.2"/>
    <row r="1239" ht="15.75" customHeight="1" x14ac:dyDescent="0.2"/>
    <row r="1240" ht="15.75" customHeight="1" x14ac:dyDescent="0.2"/>
    <row r="1241" ht="15.75" customHeight="1" x14ac:dyDescent="0.2"/>
    <row r="1242" ht="15.75" customHeight="1" x14ac:dyDescent="0.2"/>
    <row r="1243" ht="15.75" customHeight="1" x14ac:dyDescent="0.2"/>
    <row r="1244" ht="15.75" customHeight="1" x14ac:dyDescent="0.2"/>
    <row r="1245" ht="15.75" customHeight="1" x14ac:dyDescent="0.2"/>
    <row r="1246" ht="15.75" customHeight="1" x14ac:dyDescent="0.2"/>
    <row r="1247" ht="15.75" customHeight="1" x14ac:dyDescent="0.2"/>
    <row r="1248" ht="15.75" customHeight="1" x14ac:dyDescent="0.2"/>
    <row r="1249" ht="15.75" customHeight="1" x14ac:dyDescent="0.2"/>
    <row r="1250" ht="15.75" customHeight="1" x14ac:dyDescent="0.2"/>
    <row r="1251" ht="15.75" customHeight="1" x14ac:dyDescent="0.2"/>
    <row r="1252" ht="15.75" customHeight="1" x14ac:dyDescent="0.2"/>
    <row r="1253" ht="15.75" customHeight="1" x14ac:dyDescent="0.2"/>
    <row r="1254" ht="15.75" customHeight="1" x14ac:dyDescent="0.2"/>
    <row r="1255" ht="15.75" customHeight="1" x14ac:dyDescent="0.2"/>
    <row r="1256" ht="15.75" customHeight="1" x14ac:dyDescent="0.2"/>
    <row r="1257" ht="15.75" customHeight="1" x14ac:dyDescent="0.2"/>
    <row r="1258" ht="15.75" customHeight="1" x14ac:dyDescent="0.2"/>
    <row r="1259" ht="15.75" customHeight="1" x14ac:dyDescent="0.2"/>
    <row r="1260" ht="15.75" customHeight="1" x14ac:dyDescent="0.2"/>
    <row r="1261" ht="15.75" customHeight="1" x14ac:dyDescent="0.2"/>
    <row r="1262" ht="15.75" customHeight="1" x14ac:dyDescent="0.2"/>
    <row r="1263" ht="15.75" customHeight="1" x14ac:dyDescent="0.2"/>
    <row r="1264" ht="15.75" customHeight="1" x14ac:dyDescent="0.2"/>
    <row r="1265" ht="15.75" customHeight="1" x14ac:dyDescent="0.2"/>
    <row r="1266" ht="15.75" customHeight="1" x14ac:dyDescent="0.2"/>
    <row r="1267" ht="15.75" customHeight="1" x14ac:dyDescent="0.2"/>
    <row r="1268" ht="15.75" customHeight="1" x14ac:dyDescent="0.2"/>
    <row r="1269" ht="15.75" customHeight="1" x14ac:dyDescent="0.2"/>
    <row r="1270" ht="15.75" customHeight="1" x14ac:dyDescent="0.2"/>
    <row r="1271" ht="15.75" customHeight="1" x14ac:dyDescent="0.2"/>
    <row r="1272" ht="15.75" customHeight="1" x14ac:dyDescent="0.2"/>
    <row r="1273" ht="15.75" customHeight="1" x14ac:dyDescent="0.2"/>
    <row r="1274" ht="15.75" customHeight="1" x14ac:dyDescent="0.2"/>
    <row r="1275" ht="15.75" customHeight="1" x14ac:dyDescent="0.2"/>
    <row r="1276" ht="15.75" customHeight="1" x14ac:dyDescent="0.2"/>
    <row r="1277" ht="15.75" customHeight="1" x14ac:dyDescent="0.2"/>
    <row r="1278" ht="15.75" customHeight="1" x14ac:dyDescent="0.2"/>
    <row r="1279" ht="15.75" customHeight="1" x14ac:dyDescent="0.2"/>
    <row r="1280" ht="15.75" customHeight="1" x14ac:dyDescent="0.2"/>
    <row r="1281" ht="15.75" customHeight="1" x14ac:dyDescent="0.2"/>
    <row r="1282" ht="15.75" customHeight="1" x14ac:dyDescent="0.2"/>
    <row r="1283" ht="15.75" customHeight="1" x14ac:dyDescent="0.2"/>
    <row r="1284" ht="15.75" customHeight="1" x14ac:dyDescent="0.2"/>
    <row r="1285" ht="15.75" customHeight="1" x14ac:dyDescent="0.2"/>
    <row r="1286" ht="15.75" customHeight="1" x14ac:dyDescent="0.2"/>
    <row r="1287" ht="15.75" customHeight="1" x14ac:dyDescent="0.2"/>
    <row r="1288" ht="15.75" customHeight="1" x14ac:dyDescent="0.2"/>
    <row r="1289" ht="15.75" customHeight="1" x14ac:dyDescent="0.2"/>
    <row r="1290" ht="15.75" customHeight="1" x14ac:dyDescent="0.2"/>
    <row r="1291" ht="15.75" customHeight="1" x14ac:dyDescent="0.2"/>
    <row r="1292" ht="15.75" customHeight="1" x14ac:dyDescent="0.2"/>
    <row r="1293" ht="15.75" customHeight="1" x14ac:dyDescent="0.2"/>
    <row r="1294" ht="15.75" customHeight="1" x14ac:dyDescent="0.2"/>
    <row r="1295" ht="15.75" customHeight="1" x14ac:dyDescent="0.2"/>
    <row r="1296" ht="15.75" customHeight="1" x14ac:dyDescent="0.2"/>
    <row r="1297" ht="15.75" customHeight="1" x14ac:dyDescent="0.2"/>
    <row r="1298" ht="15.75" customHeight="1" x14ac:dyDescent="0.2"/>
    <row r="1299" ht="15.75" customHeight="1" x14ac:dyDescent="0.2"/>
    <row r="1300" ht="15.75" customHeight="1" x14ac:dyDescent="0.2"/>
    <row r="1301" ht="15.75" customHeight="1" x14ac:dyDescent="0.2"/>
    <row r="1302" ht="15.75" customHeight="1" x14ac:dyDescent="0.2"/>
    <row r="1303" ht="15.75" customHeight="1" x14ac:dyDescent="0.2"/>
    <row r="1304" ht="15.75" customHeight="1" x14ac:dyDescent="0.2"/>
    <row r="1305" ht="15.75" customHeight="1" x14ac:dyDescent="0.2"/>
    <row r="1306" ht="15.75" customHeight="1" x14ac:dyDescent="0.2"/>
    <row r="1307" ht="15.75" customHeight="1" x14ac:dyDescent="0.2"/>
    <row r="1308" ht="15.75" customHeight="1" x14ac:dyDescent="0.2"/>
    <row r="1309" ht="15.75" customHeight="1" x14ac:dyDescent="0.2"/>
    <row r="1310" ht="15.75" customHeight="1" x14ac:dyDescent="0.2"/>
    <row r="1311" ht="15.75" customHeight="1" x14ac:dyDescent="0.2"/>
    <row r="1312" ht="15.75" customHeight="1" x14ac:dyDescent="0.2"/>
    <row r="1313" ht="15.75" customHeight="1" x14ac:dyDescent="0.2"/>
    <row r="1314" ht="15.75" customHeight="1" x14ac:dyDescent="0.2"/>
    <row r="1315" ht="15.75" customHeight="1" x14ac:dyDescent="0.2"/>
    <row r="1316" ht="15.75" customHeight="1" x14ac:dyDescent="0.2"/>
    <row r="1317" ht="15.75" customHeight="1" x14ac:dyDescent="0.2"/>
    <row r="1318" ht="15.75" customHeight="1" x14ac:dyDescent="0.2"/>
    <row r="1319" ht="15.75" customHeight="1" x14ac:dyDescent="0.2"/>
    <row r="1320" ht="15.75" customHeight="1" x14ac:dyDescent="0.2"/>
    <row r="1321" ht="15.75" customHeight="1" x14ac:dyDescent="0.2"/>
    <row r="1322" ht="15.75" customHeight="1" x14ac:dyDescent="0.2"/>
    <row r="1323" ht="15.75" customHeight="1" x14ac:dyDescent="0.2"/>
    <row r="1324" ht="15.75" customHeight="1" x14ac:dyDescent="0.2"/>
    <row r="1325" ht="15.75" customHeight="1" x14ac:dyDescent="0.2"/>
    <row r="1326" ht="15.75" customHeight="1" x14ac:dyDescent="0.2"/>
    <row r="1327" ht="15.75" customHeight="1" x14ac:dyDescent="0.2"/>
    <row r="1328" ht="15.75" customHeight="1" x14ac:dyDescent="0.2"/>
    <row r="1329" ht="15.75" customHeight="1" x14ac:dyDescent="0.2"/>
    <row r="1330" ht="15.75" customHeight="1" x14ac:dyDescent="0.2"/>
    <row r="1331" ht="15.75" customHeight="1" x14ac:dyDescent="0.2"/>
    <row r="1332" ht="15.75" customHeight="1" x14ac:dyDescent="0.2"/>
    <row r="1333" ht="15.75" customHeight="1" x14ac:dyDescent="0.2"/>
    <row r="1334" ht="15.75" customHeight="1" x14ac:dyDescent="0.2"/>
    <row r="1335" ht="15.75" customHeight="1" x14ac:dyDescent="0.2"/>
    <row r="1336" ht="15.75" customHeight="1" x14ac:dyDescent="0.2"/>
    <row r="1337" ht="15.75" customHeight="1" x14ac:dyDescent="0.2"/>
    <row r="1338" ht="15.75" customHeight="1" x14ac:dyDescent="0.2"/>
    <row r="1339" ht="15.75" customHeight="1" x14ac:dyDescent="0.2"/>
    <row r="1340" ht="15.75" customHeight="1" x14ac:dyDescent="0.2"/>
    <row r="1341" ht="15.75" customHeight="1" x14ac:dyDescent="0.2"/>
    <row r="1342" ht="15.75" customHeight="1" x14ac:dyDescent="0.2"/>
    <row r="1343" ht="15.75" customHeight="1" x14ac:dyDescent="0.2"/>
    <row r="1344" ht="15.75" customHeight="1" x14ac:dyDescent="0.2"/>
    <row r="1345" ht="15.75" customHeight="1" x14ac:dyDescent="0.2"/>
    <row r="1346" ht="15.75" customHeight="1" x14ac:dyDescent="0.2"/>
    <row r="1347" ht="15.75" customHeight="1" x14ac:dyDescent="0.2"/>
    <row r="1348" ht="15.75" customHeight="1" x14ac:dyDescent="0.2"/>
    <row r="1349" ht="15.75" customHeight="1" x14ac:dyDescent="0.2"/>
    <row r="1350" ht="15.75" customHeight="1" x14ac:dyDescent="0.2"/>
    <row r="1351" ht="15.75" customHeight="1" x14ac:dyDescent="0.2"/>
    <row r="1352" ht="15.75" customHeight="1" x14ac:dyDescent="0.2"/>
    <row r="1353" ht="15.75" customHeight="1" x14ac:dyDescent="0.2"/>
    <row r="1354" ht="15.75" customHeight="1" x14ac:dyDescent="0.2"/>
    <row r="1355" ht="15.75" customHeight="1" x14ac:dyDescent="0.2"/>
    <row r="1356" ht="15.75" customHeight="1" x14ac:dyDescent="0.2"/>
    <row r="1357" ht="15.75" customHeight="1" x14ac:dyDescent="0.2"/>
    <row r="1358" ht="15.75" customHeight="1" x14ac:dyDescent="0.2"/>
    <row r="1359" ht="15.75" customHeight="1" x14ac:dyDescent="0.2"/>
    <row r="1360" ht="15.75" customHeight="1" x14ac:dyDescent="0.2"/>
    <row r="1361" ht="15.75" customHeight="1" x14ac:dyDescent="0.2"/>
    <row r="1362" ht="15.75" customHeight="1" x14ac:dyDescent="0.2"/>
    <row r="1363" ht="15.75" customHeight="1" x14ac:dyDescent="0.2"/>
    <row r="1364" ht="15.75" customHeight="1" x14ac:dyDescent="0.2"/>
    <row r="1365" ht="15.75" customHeight="1" x14ac:dyDescent="0.2"/>
    <row r="1366" ht="15.75" customHeight="1" x14ac:dyDescent="0.2"/>
    <row r="1367" ht="15.75" customHeight="1" x14ac:dyDescent="0.2"/>
    <row r="1368" ht="15.75" customHeight="1" x14ac:dyDescent="0.2"/>
    <row r="1369" ht="15.75" customHeight="1" x14ac:dyDescent="0.2"/>
    <row r="1370" ht="15.75" customHeight="1" x14ac:dyDescent="0.2"/>
    <row r="1371" ht="15.75" customHeight="1" x14ac:dyDescent="0.2"/>
    <row r="1372" ht="15.75" customHeight="1" x14ac:dyDescent="0.2"/>
    <row r="1373" ht="15.75" customHeight="1" x14ac:dyDescent="0.2"/>
    <row r="1374" ht="15.75" customHeight="1" x14ac:dyDescent="0.2"/>
    <row r="1375" ht="15.75" customHeight="1" x14ac:dyDescent="0.2"/>
    <row r="1376" ht="15.75" customHeight="1" x14ac:dyDescent="0.2"/>
    <row r="1377" ht="15.75" customHeight="1" x14ac:dyDescent="0.2"/>
    <row r="1378" ht="15.75" customHeight="1" x14ac:dyDescent="0.2"/>
    <row r="1379" ht="15.75" customHeight="1" x14ac:dyDescent="0.2"/>
    <row r="1380" ht="15.75" customHeight="1" x14ac:dyDescent="0.2"/>
    <row r="1381" ht="15.75" customHeight="1" x14ac:dyDescent="0.2"/>
    <row r="1382" ht="15.75" customHeight="1" x14ac:dyDescent="0.2"/>
    <row r="1383" ht="15.75" customHeight="1" x14ac:dyDescent="0.2"/>
    <row r="1384" ht="15.75" customHeight="1" x14ac:dyDescent="0.2"/>
    <row r="1385" ht="15.75" customHeight="1" x14ac:dyDescent="0.2"/>
    <row r="1386" ht="15.75" customHeight="1" x14ac:dyDescent="0.2"/>
    <row r="1387" ht="15.75" customHeight="1" x14ac:dyDescent="0.2"/>
    <row r="1388" ht="15.75" customHeight="1" x14ac:dyDescent="0.2"/>
    <row r="1389" ht="15.75" customHeight="1" x14ac:dyDescent="0.2"/>
    <row r="1390" ht="15.75" customHeight="1" x14ac:dyDescent="0.2"/>
    <row r="1391" ht="15.75" customHeight="1" x14ac:dyDescent="0.2"/>
    <row r="1392" ht="15.75" customHeight="1" x14ac:dyDescent="0.2"/>
    <row r="1393" ht="15.75" customHeight="1" x14ac:dyDescent="0.2"/>
    <row r="1394" ht="15.75" customHeight="1" x14ac:dyDescent="0.2"/>
    <row r="1395" ht="15.75" customHeight="1" x14ac:dyDescent="0.2"/>
    <row r="1396" ht="15.75" customHeight="1" x14ac:dyDescent="0.2"/>
    <row r="1397" ht="15.75" customHeight="1" x14ac:dyDescent="0.2"/>
    <row r="1398" ht="15.75" customHeight="1" x14ac:dyDescent="0.2"/>
    <row r="1399" ht="15.75" customHeight="1" x14ac:dyDescent="0.2"/>
    <row r="1400" ht="15.75" customHeight="1" x14ac:dyDescent="0.2"/>
    <row r="1401" ht="15.75" customHeight="1" x14ac:dyDescent="0.2"/>
    <row r="1402" ht="15.75" customHeight="1" x14ac:dyDescent="0.2"/>
    <row r="1403" ht="15.75" customHeight="1" x14ac:dyDescent="0.2"/>
    <row r="1404" ht="15.75" customHeight="1" x14ac:dyDescent="0.2"/>
    <row r="1405" ht="15.75" customHeight="1" x14ac:dyDescent="0.2"/>
    <row r="1406" ht="15.75" customHeight="1" x14ac:dyDescent="0.2"/>
    <row r="1407" ht="15.75" customHeight="1" x14ac:dyDescent="0.2"/>
    <row r="1408" ht="15.75" customHeight="1" x14ac:dyDescent="0.2"/>
    <row r="1409" ht="15.75" customHeight="1" x14ac:dyDescent="0.2"/>
    <row r="1410" ht="15.75" customHeight="1" x14ac:dyDescent="0.2"/>
    <row r="1411" ht="15.75" customHeight="1" x14ac:dyDescent="0.2"/>
    <row r="1412" ht="15.75" customHeight="1" x14ac:dyDescent="0.2"/>
    <row r="1413" ht="15.75" customHeight="1" x14ac:dyDescent="0.2"/>
    <row r="1414" ht="15.75" customHeight="1" x14ac:dyDescent="0.2"/>
    <row r="1415" ht="15.75" customHeight="1" x14ac:dyDescent="0.2"/>
    <row r="1416" ht="15.75" customHeight="1" x14ac:dyDescent="0.2"/>
    <row r="1417" ht="15.75" customHeight="1" x14ac:dyDescent="0.2"/>
    <row r="1418" ht="15.75" customHeight="1" x14ac:dyDescent="0.2"/>
    <row r="1419" ht="15.75" customHeight="1" x14ac:dyDescent="0.2"/>
    <row r="1420" ht="15.75" customHeight="1" x14ac:dyDescent="0.2"/>
    <row r="1421" ht="15.75" customHeight="1" x14ac:dyDescent="0.2"/>
    <row r="1422" ht="15.75" customHeight="1" x14ac:dyDescent="0.2"/>
    <row r="1423" ht="15.75" customHeight="1" x14ac:dyDescent="0.2"/>
    <row r="1424" ht="15.75" customHeight="1" x14ac:dyDescent="0.2"/>
    <row r="1425" ht="15.75" customHeight="1" x14ac:dyDescent="0.2"/>
    <row r="1426" ht="15.75" customHeight="1" x14ac:dyDescent="0.2"/>
    <row r="1427" ht="15.75" customHeight="1" x14ac:dyDescent="0.2"/>
    <row r="1428" ht="15.75" customHeight="1" x14ac:dyDescent="0.2"/>
    <row r="1429" ht="15.75" customHeight="1" x14ac:dyDescent="0.2"/>
    <row r="1430" ht="15.75" customHeight="1" x14ac:dyDescent="0.2"/>
    <row r="1431" ht="15.75" customHeight="1" x14ac:dyDescent="0.2"/>
    <row r="1432" ht="15.75" customHeight="1" x14ac:dyDescent="0.2"/>
    <row r="1433" ht="15.75" customHeight="1" x14ac:dyDescent="0.2"/>
    <row r="1434" ht="15.75" customHeight="1" x14ac:dyDescent="0.2"/>
    <row r="1435" ht="15.75" customHeight="1" x14ac:dyDescent="0.2"/>
    <row r="1436" ht="15.75" customHeight="1" x14ac:dyDescent="0.2"/>
    <row r="1437" ht="15.75" customHeight="1" x14ac:dyDescent="0.2"/>
    <row r="1438" ht="15.75" customHeight="1" x14ac:dyDescent="0.2"/>
    <row r="1439" ht="15.75" customHeight="1" x14ac:dyDescent="0.2"/>
    <row r="1440" ht="15.75" customHeight="1" x14ac:dyDescent="0.2"/>
    <row r="1441" ht="15.75" customHeight="1" x14ac:dyDescent="0.2"/>
    <row r="1442" ht="15.75" customHeight="1" x14ac:dyDescent="0.2"/>
    <row r="1443" ht="15.75" customHeight="1" x14ac:dyDescent="0.2"/>
    <row r="1444" ht="15.75" customHeight="1" x14ac:dyDescent="0.2"/>
    <row r="1445" ht="15.75" customHeight="1" x14ac:dyDescent="0.2"/>
    <row r="1446" ht="15.75" customHeight="1" x14ac:dyDescent="0.2"/>
    <row r="1447" ht="15.75" customHeight="1" x14ac:dyDescent="0.2"/>
    <row r="1448" ht="15.75" customHeight="1" x14ac:dyDescent="0.2"/>
    <row r="1449" ht="15.75" customHeight="1" x14ac:dyDescent="0.2"/>
    <row r="1450" ht="15.75" customHeight="1" x14ac:dyDescent="0.2"/>
    <row r="1451" ht="15.75" customHeight="1" x14ac:dyDescent="0.2"/>
    <row r="1452" ht="15.75" customHeight="1" x14ac:dyDescent="0.2"/>
    <row r="1453" ht="15.75" customHeight="1" x14ac:dyDescent="0.2"/>
    <row r="1454" ht="15.75" customHeight="1" x14ac:dyDescent="0.2"/>
    <row r="1455" ht="15.75" customHeight="1" x14ac:dyDescent="0.2"/>
    <row r="1456" ht="15.75" customHeight="1" x14ac:dyDescent="0.2"/>
    <row r="1457" ht="15.75" customHeight="1" x14ac:dyDescent="0.2"/>
    <row r="1458" ht="15.75" customHeight="1" x14ac:dyDescent="0.2"/>
    <row r="1459" ht="15.75" customHeight="1" x14ac:dyDescent="0.2"/>
    <row r="1460" ht="15.75" customHeight="1" x14ac:dyDescent="0.2"/>
    <row r="1461" ht="15.75" customHeight="1" x14ac:dyDescent="0.2"/>
    <row r="1462" ht="15.75" customHeight="1" x14ac:dyDescent="0.2"/>
    <row r="1463" ht="15.75" customHeight="1" x14ac:dyDescent="0.2"/>
    <row r="1464" ht="15.75" customHeight="1" x14ac:dyDescent="0.2"/>
    <row r="1465" ht="15.75" customHeight="1" x14ac:dyDescent="0.2"/>
    <row r="1466" ht="15.75" customHeight="1" x14ac:dyDescent="0.2"/>
    <row r="1467" ht="15.75" customHeight="1" x14ac:dyDescent="0.2"/>
    <row r="1468" ht="15.75" customHeight="1" x14ac:dyDescent="0.2"/>
    <row r="1469" ht="15.75" customHeight="1" x14ac:dyDescent="0.2"/>
    <row r="1470" ht="15.75" customHeight="1" x14ac:dyDescent="0.2"/>
    <row r="1471" ht="15.75" customHeight="1" x14ac:dyDescent="0.2"/>
    <row r="1472" ht="15.75" customHeight="1" x14ac:dyDescent="0.2"/>
    <row r="1473" ht="15.75" customHeight="1" x14ac:dyDescent="0.2"/>
    <row r="1474" ht="15.75" customHeight="1" x14ac:dyDescent="0.2"/>
    <row r="1475" ht="15.75" customHeight="1" x14ac:dyDescent="0.2"/>
    <row r="1476" ht="15.75" customHeight="1" x14ac:dyDescent="0.2"/>
    <row r="1477" ht="15.75" customHeight="1" x14ac:dyDescent="0.2"/>
    <row r="1478" ht="15.75" customHeight="1" x14ac:dyDescent="0.2"/>
    <row r="1479" ht="15.75" customHeight="1" x14ac:dyDescent="0.2"/>
    <row r="1480" ht="15.75" customHeight="1" x14ac:dyDescent="0.2"/>
    <row r="1481" ht="15.75" customHeight="1" x14ac:dyDescent="0.2"/>
    <row r="1482" ht="15.75" customHeight="1" x14ac:dyDescent="0.2"/>
    <row r="1483" ht="15.75" customHeight="1" x14ac:dyDescent="0.2"/>
    <row r="1484" ht="15.75" customHeight="1" x14ac:dyDescent="0.2"/>
    <row r="1485" ht="15.75" customHeight="1" x14ac:dyDescent="0.2"/>
    <row r="1486" ht="15.75" customHeight="1" x14ac:dyDescent="0.2"/>
    <row r="1487" ht="15.75" customHeight="1" x14ac:dyDescent="0.2"/>
    <row r="1488" ht="15.75" customHeight="1" x14ac:dyDescent="0.2"/>
    <row r="1489" ht="15.75" customHeight="1" x14ac:dyDescent="0.2"/>
    <row r="1490" ht="15.75" customHeight="1" x14ac:dyDescent="0.2"/>
    <row r="1491" ht="15.75" customHeight="1" x14ac:dyDescent="0.2"/>
    <row r="1492" ht="15.75" customHeight="1" x14ac:dyDescent="0.2"/>
    <row r="1493" ht="15.75" customHeight="1" x14ac:dyDescent="0.2"/>
    <row r="1494" ht="15.75" customHeight="1" x14ac:dyDescent="0.2"/>
    <row r="1495" ht="15.75" customHeight="1" x14ac:dyDescent="0.2"/>
    <row r="1496" ht="15.75" customHeight="1" x14ac:dyDescent="0.2"/>
    <row r="1497" ht="15.75" customHeight="1" x14ac:dyDescent="0.2"/>
    <row r="1498" ht="15.75" customHeight="1" x14ac:dyDescent="0.2"/>
    <row r="1499" ht="15.75" customHeight="1" x14ac:dyDescent="0.2"/>
    <row r="1500" ht="15.75" customHeight="1" x14ac:dyDescent="0.2"/>
    <row r="1501" ht="15.75" customHeight="1" x14ac:dyDescent="0.2"/>
    <row r="1502" ht="15.75" customHeight="1" x14ac:dyDescent="0.2"/>
    <row r="1503" ht="15.75" customHeight="1" x14ac:dyDescent="0.2"/>
    <row r="1504" ht="15.75" customHeight="1" x14ac:dyDescent="0.2"/>
    <row r="1505" ht="15.75" customHeight="1" x14ac:dyDescent="0.2"/>
    <row r="1506" ht="15.75" customHeight="1" x14ac:dyDescent="0.2"/>
    <row r="1507" ht="15.75" customHeight="1" x14ac:dyDescent="0.2"/>
    <row r="1508" ht="15.75" customHeight="1" x14ac:dyDescent="0.2"/>
    <row r="1509" ht="15.75" customHeight="1" x14ac:dyDescent="0.2"/>
    <row r="1510" ht="15.75" customHeight="1" x14ac:dyDescent="0.2"/>
    <row r="1511" ht="15.75" customHeight="1" x14ac:dyDescent="0.2"/>
    <row r="1512" ht="15.75" customHeight="1" x14ac:dyDescent="0.2"/>
    <row r="1513" ht="15.75" customHeight="1" x14ac:dyDescent="0.2"/>
    <row r="1514" ht="15.75" customHeight="1" x14ac:dyDescent="0.2"/>
    <row r="1515" ht="15.75" customHeight="1" x14ac:dyDescent="0.2"/>
    <row r="1516" ht="15.75" customHeight="1" x14ac:dyDescent="0.2"/>
    <row r="1517" ht="15.75" customHeight="1" x14ac:dyDescent="0.2"/>
    <row r="1518" ht="15.75" customHeight="1" x14ac:dyDescent="0.2"/>
    <row r="1519" ht="15.75" customHeight="1" x14ac:dyDescent="0.2"/>
    <row r="1520" ht="15.75" customHeight="1" x14ac:dyDescent="0.2"/>
    <row r="1521" ht="15.75" customHeight="1" x14ac:dyDescent="0.2"/>
    <row r="1522" ht="15.75" customHeight="1" x14ac:dyDescent="0.2"/>
    <row r="1523" ht="15.75" customHeight="1" x14ac:dyDescent="0.2"/>
    <row r="1524" ht="15.75" customHeight="1" x14ac:dyDescent="0.2"/>
    <row r="1525" ht="15.75" customHeight="1" x14ac:dyDescent="0.2"/>
    <row r="1526" ht="15.75" customHeight="1" x14ac:dyDescent="0.2"/>
    <row r="1527" ht="15.75" customHeight="1" x14ac:dyDescent="0.2"/>
    <row r="1528" ht="15.75" customHeight="1" x14ac:dyDescent="0.2"/>
    <row r="1529" ht="15.75" customHeight="1" x14ac:dyDescent="0.2"/>
    <row r="1530" ht="15.75" customHeight="1" x14ac:dyDescent="0.2"/>
    <row r="1531" ht="15.75" customHeight="1" x14ac:dyDescent="0.2"/>
    <row r="1532" ht="15.75" customHeight="1" x14ac:dyDescent="0.2"/>
    <row r="1533" ht="15.75" customHeight="1" x14ac:dyDescent="0.2"/>
    <row r="1534" ht="15.75" customHeight="1" x14ac:dyDescent="0.2"/>
    <row r="1535" ht="15.75" customHeight="1" x14ac:dyDescent="0.2"/>
    <row r="1536" ht="15.75" customHeight="1" x14ac:dyDescent="0.2"/>
    <row r="1537" ht="15.75" customHeight="1" x14ac:dyDescent="0.2"/>
    <row r="1538" ht="15.75" customHeight="1" x14ac:dyDescent="0.2"/>
    <row r="1539" ht="15.75" customHeight="1" x14ac:dyDescent="0.2"/>
    <row r="1540" ht="15.75" customHeight="1" x14ac:dyDescent="0.2"/>
    <row r="1541" ht="15.75" customHeight="1" x14ac:dyDescent="0.2"/>
    <row r="1542" ht="15.75" customHeight="1" x14ac:dyDescent="0.2"/>
    <row r="1543" ht="15.75" customHeight="1" x14ac:dyDescent="0.2"/>
    <row r="1544" ht="15.75" customHeight="1" x14ac:dyDescent="0.2"/>
    <row r="1545" ht="15.75" customHeight="1" x14ac:dyDescent="0.2"/>
    <row r="1546" ht="15.75" customHeight="1" x14ac:dyDescent="0.2"/>
    <row r="1547" ht="15.75" customHeight="1" x14ac:dyDescent="0.2"/>
    <row r="1548" ht="15.75" customHeight="1" x14ac:dyDescent="0.2"/>
    <row r="1549" ht="15.75" customHeight="1" x14ac:dyDescent="0.2"/>
    <row r="1550" ht="15.75" customHeight="1" x14ac:dyDescent="0.2"/>
    <row r="1551" ht="15.75" customHeight="1" x14ac:dyDescent="0.2"/>
    <row r="1552" ht="15.75" customHeight="1" x14ac:dyDescent="0.2"/>
    <row r="1553" ht="15.75" customHeight="1" x14ac:dyDescent="0.2"/>
    <row r="1554" ht="15.75" customHeight="1" x14ac:dyDescent="0.2"/>
    <row r="1555" ht="15.75" customHeight="1" x14ac:dyDescent="0.2"/>
    <row r="1556" ht="15.75" customHeight="1" x14ac:dyDescent="0.2"/>
    <row r="1557" ht="15.75" customHeight="1" x14ac:dyDescent="0.2"/>
    <row r="1558" ht="15.75" customHeight="1" x14ac:dyDescent="0.2"/>
    <row r="1559" ht="15.75" customHeight="1" x14ac:dyDescent="0.2"/>
    <row r="1560" ht="15.75" customHeight="1" x14ac:dyDescent="0.2"/>
    <row r="1561" ht="15.75" customHeight="1" x14ac:dyDescent="0.2"/>
    <row r="1562" ht="15.75" customHeight="1" x14ac:dyDescent="0.2"/>
    <row r="1563" ht="15.75" customHeight="1" x14ac:dyDescent="0.2"/>
    <row r="1564" ht="15.75" customHeight="1" x14ac:dyDescent="0.2"/>
    <row r="1565" ht="15.75" customHeight="1" x14ac:dyDescent="0.2"/>
    <row r="1566" ht="15.75" customHeight="1" x14ac:dyDescent="0.2"/>
    <row r="1567" ht="15.75" customHeight="1" x14ac:dyDescent="0.2"/>
    <row r="1568" ht="15.75" customHeight="1" x14ac:dyDescent="0.2"/>
    <row r="1569" ht="15.75" customHeight="1" x14ac:dyDescent="0.2"/>
    <row r="1570" ht="15.75" customHeight="1" x14ac:dyDescent="0.2"/>
    <row r="1571" ht="15.75" customHeight="1" x14ac:dyDescent="0.2"/>
    <row r="1572" ht="15.75" customHeight="1" x14ac:dyDescent="0.2"/>
    <row r="1573" ht="15.75" customHeight="1" x14ac:dyDescent="0.2"/>
    <row r="1574" ht="15.75" customHeight="1" x14ac:dyDescent="0.2"/>
    <row r="1575" ht="15.75" customHeight="1" x14ac:dyDescent="0.2"/>
    <row r="1576" ht="15.75" customHeight="1" x14ac:dyDescent="0.2"/>
    <row r="1577" ht="15.75" customHeight="1" x14ac:dyDescent="0.2"/>
    <row r="1578" ht="15.75" customHeight="1" x14ac:dyDescent="0.2"/>
    <row r="1579" ht="15.75" customHeight="1" x14ac:dyDescent="0.2"/>
    <row r="1580" ht="15.75" customHeight="1" x14ac:dyDescent="0.2"/>
    <row r="1581" ht="15.75" customHeight="1" x14ac:dyDescent="0.2"/>
    <row r="1582" ht="15.75" customHeight="1" x14ac:dyDescent="0.2"/>
    <row r="1583" ht="15.75" customHeight="1" x14ac:dyDescent="0.2"/>
    <row r="1584" ht="15.75" customHeight="1" x14ac:dyDescent="0.2"/>
    <row r="1585" ht="15.75" customHeight="1" x14ac:dyDescent="0.2"/>
    <row r="1586" ht="15.75" customHeight="1" x14ac:dyDescent="0.2"/>
    <row r="1587" ht="15.75" customHeight="1" x14ac:dyDescent="0.2"/>
    <row r="1588" ht="15.75" customHeight="1" x14ac:dyDescent="0.2"/>
    <row r="1589" ht="15.75" customHeight="1" x14ac:dyDescent="0.2"/>
    <row r="1590" ht="15.75" customHeight="1" x14ac:dyDescent="0.2"/>
    <row r="1591" ht="15.75" customHeight="1" x14ac:dyDescent="0.2"/>
    <row r="1592" ht="15.75" customHeight="1" x14ac:dyDescent="0.2"/>
    <row r="1593" ht="15.75" customHeight="1" x14ac:dyDescent="0.2"/>
    <row r="1594" ht="15.75" customHeight="1" x14ac:dyDescent="0.2"/>
    <row r="1595" ht="15.75" customHeight="1" x14ac:dyDescent="0.2"/>
    <row r="1596" ht="15.75" customHeight="1" x14ac:dyDescent="0.2"/>
    <row r="1597" ht="15.75" customHeight="1" x14ac:dyDescent="0.2"/>
    <row r="1598" ht="15.75" customHeight="1" x14ac:dyDescent="0.2"/>
    <row r="1599" ht="15.75" customHeight="1" x14ac:dyDescent="0.2"/>
    <row r="1600" ht="15.75" customHeight="1" x14ac:dyDescent="0.2"/>
    <row r="1601" ht="15.75" customHeight="1" x14ac:dyDescent="0.2"/>
    <row r="1602" ht="15.75" customHeight="1" x14ac:dyDescent="0.2"/>
    <row r="1603" ht="15.75" customHeight="1" x14ac:dyDescent="0.2"/>
    <row r="1604" ht="15.75" customHeight="1" x14ac:dyDescent="0.2"/>
    <row r="1605" ht="15.75" customHeight="1" x14ac:dyDescent="0.2"/>
    <row r="1606" ht="15.75" customHeight="1" x14ac:dyDescent="0.2"/>
    <row r="1607" ht="15.75" customHeight="1" x14ac:dyDescent="0.2"/>
    <row r="1608" ht="15.75" customHeight="1" x14ac:dyDescent="0.2"/>
    <row r="1609" ht="15.75" customHeight="1" x14ac:dyDescent="0.2"/>
    <row r="1610" ht="15.75" customHeight="1" x14ac:dyDescent="0.2"/>
    <row r="1611" ht="15.75" customHeight="1" x14ac:dyDescent="0.2"/>
    <row r="1612" ht="15.75" customHeight="1" x14ac:dyDescent="0.2"/>
    <row r="1613" ht="15.75" customHeight="1" x14ac:dyDescent="0.2"/>
    <row r="1614" ht="15.75" customHeight="1" x14ac:dyDescent="0.2"/>
    <row r="1615" ht="15.75" customHeight="1" x14ac:dyDescent="0.2"/>
    <row r="1616" ht="15.75" customHeight="1" x14ac:dyDescent="0.2"/>
    <row r="1617" ht="15.75" customHeight="1" x14ac:dyDescent="0.2"/>
    <row r="1618" ht="15.75" customHeight="1" x14ac:dyDescent="0.2"/>
    <row r="1619" ht="15.75" customHeight="1" x14ac:dyDescent="0.2"/>
    <row r="1620" ht="15.75" customHeight="1" x14ac:dyDescent="0.2"/>
    <row r="1621" ht="15.75" customHeight="1" x14ac:dyDescent="0.2"/>
    <row r="1622" ht="15.75" customHeight="1" x14ac:dyDescent="0.2"/>
    <row r="1623" ht="15.75" customHeight="1" x14ac:dyDescent="0.2"/>
    <row r="1624" ht="15.75" customHeight="1" x14ac:dyDescent="0.2"/>
    <row r="1625" ht="15.75" customHeight="1" x14ac:dyDescent="0.2"/>
    <row r="1626" ht="15.75" customHeight="1" x14ac:dyDescent="0.2"/>
    <row r="1627" ht="15.75" customHeight="1" x14ac:dyDescent="0.2"/>
    <row r="1628" ht="15.75" customHeight="1" x14ac:dyDescent="0.2"/>
    <row r="1629" ht="15.75" customHeight="1" x14ac:dyDescent="0.2"/>
    <row r="1630" ht="15.75" customHeight="1" x14ac:dyDescent="0.2"/>
    <row r="1631" ht="15.75" customHeight="1" x14ac:dyDescent="0.2"/>
    <row r="1632" ht="15.75" customHeight="1" x14ac:dyDescent="0.2"/>
    <row r="1633" ht="15.75" customHeight="1" x14ac:dyDescent="0.2"/>
    <row r="1634" ht="15.75" customHeight="1" x14ac:dyDescent="0.2"/>
    <row r="1635" ht="15.75" customHeight="1" x14ac:dyDescent="0.2"/>
    <row r="1636" ht="15.75" customHeight="1" x14ac:dyDescent="0.2"/>
    <row r="1637" ht="15.75" customHeight="1" x14ac:dyDescent="0.2"/>
    <row r="1638" ht="15.75" customHeight="1" x14ac:dyDescent="0.2"/>
    <row r="1639" ht="15.75" customHeight="1" x14ac:dyDescent="0.2"/>
    <row r="1640" ht="15.75" customHeight="1" x14ac:dyDescent="0.2"/>
    <row r="1641" ht="15.75" customHeight="1" x14ac:dyDescent="0.2"/>
    <row r="1642" ht="15.75" customHeight="1" x14ac:dyDescent="0.2"/>
    <row r="1643" ht="15.75" customHeight="1" x14ac:dyDescent="0.2"/>
    <row r="1644" ht="15.75" customHeight="1" x14ac:dyDescent="0.2"/>
    <row r="1645" ht="15.75" customHeight="1" x14ac:dyDescent="0.2"/>
    <row r="1646" ht="15.75" customHeight="1" x14ac:dyDescent="0.2"/>
    <row r="1647" ht="15.75" customHeight="1" x14ac:dyDescent="0.2"/>
    <row r="1648" ht="15.75" customHeight="1" x14ac:dyDescent="0.2"/>
    <row r="1649" ht="15.75" customHeight="1" x14ac:dyDescent="0.2"/>
    <row r="1650" ht="15.75" customHeight="1" x14ac:dyDescent="0.2"/>
    <row r="1651" ht="15.75" customHeight="1" x14ac:dyDescent="0.2"/>
    <row r="1652" ht="15.75" customHeight="1" x14ac:dyDescent="0.2"/>
    <row r="1653" ht="15.75" customHeight="1" x14ac:dyDescent="0.2"/>
    <row r="1654" ht="15.75" customHeight="1" x14ac:dyDescent="0.2"/>
    <row r="1655" ht="15.75" customHeight="1" x14ac:dyDescent="0.2"/>
    <row r="1656" ht="15.75" customHeight="1" x14ac:dyDescent="0.2"/>
    <row r="1657" ht="15.75" customHeight="1" x14ac:dyDescent="0.2"/>
    <row r="1658" ht="15.75" customHeight="1" x14ac:dyDescent="0.2"/>
    <row r="1659" ht="15.75" customHeight="1" x14ac:dyDescent="0.2"/>
    <row r="1660" ht="15.75" customHeight="1" x14ac:dyDescent="0.2"/>
    <row r="1661" ht="15.75" customHeight="1" x14ac:dyDescent="0.2"/>
    <row r="1662" ht="15.75" customHeight="1" x14ac:dyDescent="0.2"/>
    <row r="1663" ht="15.75" customHeight="1" x14ac:dyDescent="0.2"/>
    <row r="1664" ht="15.75" customHeight="1" x14ac:dyDescent="0.2"/>
    <row r="1665" ht="15.75" customHeight="1" x14ac:dyDescent="0.2"/>
    <row r="1666" ht="15.75" customHeight="1" x14ac:dyDescent="0.2"/>
    <row r="1667" ht="15.75" customHeight="1" x14ac:dyDescent="0.2"/>
    <row r="1668" ht="15.75" customHeight="1" x14ac:dyDescent="0.2"/>
    <row r="1669" ht="15.75" customHeight="1" x14ac:dyDescent="0.2"/>
    <row r="1670" ht="15.75" customHeight="1" x14ac:dyDescent="0.2"/>
    <row r="1671" ht="15.75" customHeight="1" x14ac:dyDescent="0.2"/>
    <row r="1672" ht="15.75" customHeight="1" x14ac:dyDescent="0.2"/>
    <row r="1673" ht="15.75" customHeight="1" x14ac:dyDescent="0.2"/>
    <row r="1674" ht="15.75" customHeight="1" x14ac:dyDescent="0.2"/>
    <row r="1675" ht="15.75" customHeight="1" x14ac:dyDescent="0.2"/>
    <row r="1676" ht="15.75" customHeight="1" x14ac:dyDescent="0.2"/>
    <row r="1677" ht="15.75" customHeight="1" x14ac:dyDescent="0.2"/>
    <row r="1678" ht="15.75" customHeight="1" x14ac:dyDescent="0.2"/>
    <row r="1679" ht="15.75" customHeight="1" x14ac:dyDescent="0.2"/>
    <row r="1680" ht="15.75" customHeight="1" x14ac:dyDescent="0.2"/>
    <row r="1681" ht="15.75" customHeight="1" x14ac:dyDescent="0.2"/>
    <row r="1682" ht="15.75" customHeight="1" x14ac:dyDescent="0.2"/>
    <row r="1683" ht="15.75" customHeight="1" x14ac:dyDescent="0.2"/>
    <row r="1684" ht="15.75" customHeight="1" x14ac:dyDescent="0.2"/>
    <row r="1685" ht="15.75" customHeight="1" x14ac:dyDescent="0.2"/>
    <row r="1686" ht="15.75" customHeight="1" x14ac:dyDescent="0.2"/>
    <row r="1687" ht="15.75" customHeight="1" x14ac:dyDescent="0.2"/>
    <row r="1688" ht="15.75" customHeight="1" x14ac:dyDescent="0.2"/>
    <row r="1689" ht="15.75" customHeight="1" x14ac:dyDescent="0.2"/>
    <row r="1690" ht="15.75" customHeight="1" x14ac:dyDescent="0.2"/>
    <row r="1691" ht="15.75" customHeight="1" x14ac:dyDescent="0.2"/>
    <row r="1692" ht="15.75" customHeight="1" x14ac:dyDescent="0.2"/>
    <row r="1693" ht="15.75" customHeight="1" x14ac:dyDescent="0.2"/>
    <row r="1694" ht="15.75" customHeight="1" x14ac:dyDescent="0.2"/>
    <row r="1695" ht="15.75" customHeight="1" x14ac:dyDescent="0.2"/>
    <row r="1696" ht="15.75" customHeight="1" x14ac:dyDescent="0.2"/>
    <row r="1697" ht="15.75" customHeight="1" x14ac:dyDescent="0.2"/>
    <row r="1698" ht="15.75" customHeight="1" x14ac:dyDescent="0.2"/>
    <row r="1699" ht="15.75" customHeight="1" x14ac:dyDescent="0.2"/>
    <row r="1700" ht="15.75" customHeight="1" x14ac:dyDescent="0.2"/>
    <row r="1701" ht="15.75" customHeight="1" x14ac:dyDescent="0.2"/>
    <row r="1702" ht="15.75" customHeight="1" x14ac:dyDescent="0.2"/>
    <row r="1703" ht="15.75" customHeight="1" x14ac:dyDescent="0.2"/>
    <row r="1704" ht="15.75" customHeight="1" x14ac:dyDescent="0.2"/>
    <row r="1705" ht="15.75" customHeight="1" x14ac:dyDescent="0.2"/>
    <row r="1706" ht="15.75" customHeight="1" x14ac:dyDescent="0.2"/>
    <row r="1707" ht="15.75" customHeight="1" x14ac:dyDescent="0.2"/>
    <row r="1708" ht="15.75" customHeight="1" x14ac:dyDescent="0.2"/>
    <row r="1709" ht="15.75" customHeight="1" x14ac:dyDescent="0.2"/>
    <row r="1710" ht="15.75" customHeight="1" x14ac:dyDescent="0.2"/>
    <row r="1711" ht="15.75" customHeight="1" x14ac:dyDescent="0.2"/>
    <row r="1712" ht="15.75" customHeight="1" x14ac:dyDescent="0.2"/>
    <row r="1713" ht="15.75" customHeight="1" x14ac:dyDescent="0.2"/>
    <row r="1714" ht="15.75" customHeight="1" x14ac:dyDescent="0.2"/>
    <row r="1715" ht="15.75" customHeight="1" x14ac:dyDescent="0.2"/>
    <row r="1716" ht="15.75" customHeight="1" x14ac:dyDescent="0.2"/>
    <row r="1717" ht="15.75" customHeight="1" x14ac:dyDescent="0.2"/>
    <row r="1718" ht="15.75" customHeight="1" x14ac:dyDescent="0.2"/>
    <row r="1719" ht="15.75" customHeight="1" x14ac:dyDescent="0.2"/>
    <row r="1720" ht="15.75" customHeight="1" x14ac:dyDescent="0.2"/>
    <row r="1721" ht="15.75" customHeight="1" x14ac:dyDescent="0.2"/>
    <row r="1722" ht="15.75" customHeight="1" x14ac:dyDescent="0.2"/>
    <row r="1723" ht="15.75" customHeight="1" x14ac:dyDescent="0.2"/>
    <row r="1724" ht="15.75" customHeight="1" x14ac:dyDescent="0.2"/>
    <row r="1725" ht="15.75" customHeight="1" x14ac:dyDescent="0.2"/>
    <row r="1726" ht="15.75" customHeight="1" x14ac:dyDescent="0.2"/>
    <row r="1727" ht="15.75" customHeight="1" x14ac:dyDescent="0.2"/>
    <row r="1728" ht="15.75" customHeight="1" x14ac:dyDescent="0.2"/>
    <row r="1729" ht="15.75" customHeight="1" x14ac:dyDescent="0.2"/>
    <row r="1730" ht="15.75" customHeight="1" x14ac:dyDescent="0.2"/>
    <row r="1731" ht="15.75" customHeight="1" x14ac:dyDescent="0.2"/>
    <row r="1732" ht="15.75" customHeight="1" x14ac:dyDescent="0.2"/>
    <row r="1733" ht="15.75" customHeight="1" x14ac:dyDescent="0.2"/>
    <row r="1734" ht="15.75" customHeight="1" x14ac:dyDescent="0.2"/>
    <row r="1735" ht="15.75" customHeight="1" x14ac:dyDescent="0.2"/>
    <row r="1736" ht="15.75" customHeight="1" x14ac:dyDescent="0.2"/>
    <row r="1737" ht="15.75" customHeight="1" x14ac:dyDescent="0.2"/>
    <row r="1738" ht="15.75" customHeight="1" x14ac:dyDescent="0.2"/>
    <row r="1739" ht="15.75" customHeight="1" x14ac:dyDescent="0.2"/>
    <row r="1740" ht="15.75" customHeight="1" x14ac:dyDescent="0.2"/>
    <row r="1741" ht="15.75" customHeight="1" x14ac:dyDescent="0.2"/>
    <row r="1742" ht="15.75" customHeight="1" x14ac:dyDescent="0.2"/>
    <row r="1743" ht="15.75" customHeight="1" x14ac:dyDescent="0.2"/>
    <row r="1744" ht="15.75" customHeight="1" x14ac:dyDescent="0.2"/>
    <row r="1745" ht="15.75" customHeight="1" x14ac:dyDescent="0.2"/>
    <row r="1746" ht="15.75" customHeight="1" x14ac:dyDescent="0.2"/>
    <row r="1747" ht="15.75" customHeight="1" x14ac:dyDescent="0.2"/>
    <row r="1748" ht="15.75" customHeight="1" x14ac:dyDescent="0.2"/>
    <row r="1749" ht="15.75" customHeight="1" x14ac:dyDescent="0.2"/>
    <row r="1750" ht="15.75" customHeight="1" x14ac:dyDescent="0.2"/>
    <row r="1751" ht="15.75" customHeight="1" x14ac:dyDescent="0.2"/>
    <row r="1752" ht="15.75" customHeight="1" x14ac:dyDescent="0.2"/>
    <row r="1753" ht="15.75" customHeight="1" x14ac:dyDescent="0.2"/>
    <row r="1754" ht="15.75" customHeight="1" x14ac:dyDescent="0.2"/>
    <row r="1755" ht="15.75" customHeight="1" x14ac:dyDescent="0.2"/>
    <row r="1756" ht="15.75" customHeight="1" x14ac:dyDescent="0.2"/>
    <row r="1757" ht="15.75" customHeight="1" x14ac:dyDescent="0.2"/>
    <row r="1758" ht="15.75" customHeight="1" x14ac:dyDescent="0.2"/>
    <row r="1759" ht="15.75" customHeight="1" x14ac:dyDescent="0.2"/>
    <row r="1760" ht="15.75" customHeight="1" x14ac:dyDescent="0.2"/>
    <row r="1761" ht="15.75" customHeight="1" x14ac:dyDescent="0.2"/>
    <row r="1762" ht="15.75" customHeight="1" x14ac:dyDescent="0.2"/>
    <row r="1763" ht="15.75" customHeight="1" x14ac:dyDescent="0.2"/>
    <row r="1764" ht="15.75" customHeight="1" x14ac:dyDescent="0.2"/>
    <row r="1765" ht="15.75" customHeight="1" x14ac:dyDescent="0.2"/>
    <row r="1766" ht="15.75" customHeight="1" x14ac:dyDescent="0.2"/>
    <row r="1767" ht="15.75" customHeight="1" x14ac:dyDescent="0.2"/>
    <row r="1768" ht="15.75" customHeight="1" x14ac:dyDescent="0.2"/>
    <row r="1769" ht="15.75" customHeight="1" x14ac:dyDescent="0.2"/>
    <row r="1770" ht="15.75" customHeight="1" x14ac:dyDescent="0.2"/>
    <row r="1771" ht="15.75" customHeight="1" x14ac:dyDescent="0.2"/>
    <row r="1772" ht="15.75" customHeight="1" x14ac:dyDescent="0.2"/>
    <row r="1773" ht="15.75" customHeight="1" x14ac:dyDescent="0.2"/>
    <row r="1774" ht="15.75" customHeight="1" x14ac:dyDescent="0.2"/>
    <row r="1775" ht="15.75" customHeight="1" x14ac:dyDescent="0.2"/>
    <row r="1776" ht="15.75" customHeight="1" x14ac:dyDescent="0.2"/>
    <row r="1777" ht="15.75" customHeight="1" x14ac:dyDescent="0.2"/>
    <row r="1778" ht="15.75" customHeight="1" x14ac:dyDescent="0.2"/>
    <row r="1779" ht="15.75" customHeight="1" x14ac:dyDescent="0.2"/>
    <row r="1780" ht="15.75" customHeight="1" x14ac:dyDescent="0.2"/>
    <row r="1781" ht="15.75" customHeight="1" x14ac:dyDescent="0.2"/>
    <row r="1782" ht="15.75" customHeight="1" x14ac:dyDescent="0.2"/>
    <row r="1783" ht="15.75" customHeight="1" x14ac:dyDescent="0.2"/>
    <row r="1784" ht="15.75" customHeight="1" x14ac:dyDescent="0.2"/>
    <row r="1785" ht="15.75" customHeight="1" x14ac:dyDescent="0.2"/>
    <row r="1786" ht="15.75" customHeight="1" x14ac:dyDescent="0.2"/>
    <row r="1787" ht="15.75" customHeight="1" x14ac:dyDescent="0.2"/>
    <row r="1788" ht="15.75" customHeight="1" x14ac:dyDescent="0.2"/>
    <row r="1789" ht="15.75" customHeight="1" x14ac:dyDescent="0.2"/>
    <row r="1790" ht="15.75" customHeight="1" x14ac:dyDescent="0.2"/>
    <row r="1791" ht="15.75" customHeight="1" x14ac:dyDescent="0.2"/>
    <row r="1792" ht="15.75" customHeight="1" x14ac:dyDescent="0.2"/>
    <row r="1793" ht="15.75" customHeight="1" x14ac:dyDescent="0.2"/>
    <row r="1794" ht="15.75" customHeight="1" x14ac:dyDescent="0.2"/>
    <row r="1795" ht="15.75" customHeight="1" x14ac:dyDescent="0.2"/>
    <row r="1796" ht="15.75" customHeight="1" x14ac:dyDescent="0.2"/>
    <row r="1797" ht="15.75" customHeight="1" x14ac:dyDescent="0.2"/>
    <row r="1798" ht="15.75" customHeight="1" x14ac:dyDescent="0.2"/>
    <row r="1799" ht="15.75" customHeight="1" x14ac:dyDescent="0.2"/>
    <row r="1800" ht="15.75" customHeight="1" x14ac:dyDescent="0.2"/>
    <row r="1801" ht="15.75" customHeight="1" x14ac:dyDescent="0.2"/>
    <row r="1802" ht="15.75" customHeight="1" x14ac:dyDescent="0.2"/>
    <row r="1803" ht="15.75" customHeight="1" x14ac:dyDescent="0.2"/>
    <row r="1804" ht="15.75" customHeight="1" x14ac:dyDescent="0.2"/>
    <row r="1805" ht="15.75" customHeight="1" x14ac:dyDescent="0.2"/>
    <row r="1806" ht="15.75" customHeight="1" x14ac:dyDescent="0.2"/>
    <row r="1807" ht="15.75" customHeight="1" x14ac:dyDescent="0.2"/>
    <row r="1808" ht="15.75" customHeight="1" x14ac:dyDescent="0.2"/>
    <row r="1809" ht="15.75" customHeight="1" x14ac:dyDescent="0.2"/>
    <row r="1810" ht="15.75" customHeight="1" x14ac:dyDescent="0.2"/>
    <row r="1811" ht="15.75" customHeight="1" x14ac:dyDescent="0.2"/>
    <row r="1812" ht="15.75" customHeight="1" x14ac:dyDescent="0.2"/>
    <row r="1813" ht="15.75" customHeight="1" x14ac:dyDescent="0.2"/>
    <row r="1814" ht="15.75" customHeight="1" x14ac:dyDescent="0.2"/>
    <row r="1815" ht="15.75" customHeight="1" x14ac:dyDescent="0.2"/>
    <row r="1816" ht="15.75" customHeight="1" x14ac:dyDescent="0.2"/>
    <row r="1817" ht="15.75" customHeight="1" x14ac:dyDescent="0.2"/>
    <row r="1818" ht="15.75" customHeight="1" x14ac:dyDescent="0.2"/>
    <row r="1819" ht="15.75" customHeight="1" x14ac:dyDescent="0.2"/>
    <row r="1820" ht="15.75" customHeight="1" x14ac:dyDescent="0.2"/>
    <row r="1821" ht="15.75" customHeight="1" x14ac:dyDescent="0.2"/>
    <row r="1822" ht="15.75" customHeight="1" x14ac:dyDescent="0.2"/>
    <row r="1823" ht="15.75" customHeight="1" x14ac:dyDescent="0.2"/>
    <row r="1824" ht="15.75" customHeight="1" x14ac:dyDescent="0.2"/>
    <row r="1825" ht="15.75" customHeight="1" x14ac:dyDescent="0.2"/>
    <row r="1826" ht="15.75" customHeight="1" x14ac:dyDescent="0.2"/>
    <row r="1827" ht="15.75" customHeight="1" x14ac:dyDescent="0.2"/>
    <row r="1828" ht="15.75" customHeight="1" x14ac:dyDescent="0.2"/>
    <row r="1829" ht="15.75" customHeight="1" x14ac:dyDescent="0.2"/>
    <row r="1830" ht="15.75" customHeight="1" x14ac:dyDescent="0.2"/>
    <row r="1831" ht="15.75" customHeight="1" x14ac:dyDescent="0.2"/>
    <row r="1832" ht="15.75" customHeight="1" x14ac:dyDescent="0.2"/>
    <row r="1833" ht="15.75" customHeight="1" x14ac:dyDescent="0.2"/>
    <row r="1834" ht="15.75" customHeight="1" x14ac:dyDescent="0.2"/>
    <row r="1835" ht="15.75" customHeight="1" x14ac:dyDescent="0.2"/>
    <row r="1836" ht="15.75" customHeight="1" x14ac:dyDescent="0.2"/>
    <row r="1837" ht="15.75" customHeight="1" x14ac:dyDescent="0.2"/>
    <row r="1838" ht="15.75" customHeight="1" x14ac:dyDescent="0.2"/>
    <row r="1839" ht="15.75" customHeight="1" x14ac:dyDescent="0.2"/>
    <row r="1840" ht="15.75" customHeight="1" x14ac:dyDescent="0.2"/>
    <row r="1841" ht="15.75" customHeight="1" x14ac:dyDescent="0.2"/>
    <row r="1842" ht="15.75" customHeight="1" x14ac:dyDescent="0.2"/>
    <row r="1843" ht="15.75" customHeight="1" x14ac:dyDescent="0.2"/>
    <row r="1844" ht="15.75" customHeight="1" x14ac:dyDescent="0.2"/>
    <row r="1845" ht="15.75" customHeight="1" x14ac:dyDescent="0.2"/>
    <row r="1846" ht="15.75" customHeight="1" x14ac:dyDescent="0.2"/>
    <row r="1847" ht="15.75" customHeight="1" x14ac:dyDescent="0.2"/>
    <row r="1848" ht="15.75" customHeight="1" x14ac:dyDescent="0.2"/>
    <row r="1849" ht="15.75" customHeight="1" x14ac:dyDescent="0.2"/>
    <row r="1850" ht="15.75" customHeight="1" x14ac:dyDescent="0.2"/>
    <row r="1851" ht="15.75" customHeight="1" x14ac:dyDescent="0.2"/>
    <row r="1852" ht="15.75" customHeight="1" x14ac:dyDescent="0.2"/>
    <row r="1853" ht="15.75" customHeight="1" x14ac:dyDescent="0.2"/>
    <row r="1854" ht="15.75" customHeight="1" x14ac:dyDescent="0.2"/>
    <row r="1855" ht="15.75" customHeight="1" x14ac:dyDescent="0.2"/>
    <row r="1856" ht="15.75" customHeight="1" x14ac:dyDescent="0.2"/>
    <row r="1857" ht="15.75" customHeight="1" x14ac:dyDescent="0.2"/>
    <row r="1858" ht="15.75" customHeight="1" x14ac:dyDescent="0.2"/>
    <row r="1859" ht="15.75" customHeight="1" x14ac:dyDescent="0.2"/>
    <row r="1860" ht="15.75" customHeight="1" x14ac:dyDescent="0.2"/>
    <row r="1861" ht="15.75" customHeight="1" x14ac:dyDescent="0.2"/>
    <row r="1862" ht="15.75" customHeight="1" x14ac:dyDescent="0.2"/>
    <row r="1863" ht="15.75" customHeight="1" x14ac:dyDescent="0.2"/>
    <row r="1864" ht="15.75" customHeight="1" x14ac:dyDescent="0.2"/>
    <row r="1865" ht="15.75" customHeight="1" x14ac:dyDescent="0.2"/>
    <row r="1866" ht="15.75" customHeight="1" x14ac:dyDescent="0.2"/>
    <row r="1867" ht="15.75" customHeight="1" x14ac:dyDescent="0.2"/>
    <row r="1868" ht="15.75" customHeight="1" x14ac:dyDescent="0.2"/>
    <row r="1869" ht="15.75" customHeight="1" x14ac:dyDescent="0.2"/>
    <row r="1870" ht="15.75" customHeight="1" x14ac:dyDescent="0.2"/>
    <row r="1871" ht="15.75" customHeight="1" x14ac:dyDescent="0.2"/>
    <row r="1872" ht="15.75" customHeight="1" x14ac:dyDescent="0.2"/>
    <row r="1873" ht="15.75" customHeight="1" x14ac:dyDescent="0.2"/>
    <row r="1874" ht="15.75" customHeight="1" x14ac:dyDescent="0.2"/>
    <row r="1875" ht="15.75" customHeight="1" x14ac:dyDescent="0.2"/>
    <row r="1876" ht="15.75" customHeight="1" x14ac:dyDescent="0.2"/>
    <row r="1877" ht="15.75" customHeight="1" x14ac:dyDescent="0.2"/>
    <row r="1878" ht="15.75" customHeight="1" x14ac:dyDescent="0.2"/>
    <row r="1879" ht="15.75" customHeight="1" x14ac:dyDescent="0.2"/>
    <row r="1880" ht="15.75" customHeight="1" x14ac:dyDescent="0.2"/>
    <row r="1881" ht="15.75" customHeight="1" x14ac:dyDescent="0.2"/>
    <row r="1882" ht="15.75" customHeight="1" x14ac:dyDescent="0.2"/>
    <row r="1883" ht="15.75" customHeight="1" x14ac:dyDescent="0.2"/>
    <row r="1884" ht="15.75" customHeight="1" x14ac:dyDescent="0.2"/>
    <row r="1885" ht="15.75" customHeight="1" x14ac:dyDescent="0.2"/>
    <row r="1886" ht="15.75" customHeight="1" x14ac:dyDescent="0.2"/>
    <row r="1887" ht="15.75" customHeight="1" x14ac:dyDescent="0.2"/>
    <row r="1888" ht="15.75" customHeight="1" x14ac:dyDescent="0.2"/>
    <row r="1889" ht="15.75" customHeight="1" x14ac:dyDescent="0.2"/>
    <row r="1890" ht="15.75" customHeight="1" x14ac:dyDescent="0.2"/>
    <row r="1891" ht="15.75" customHeight="1" x14ac:dyDescent="0.2"/>
    <row r="1892" ht="15.75" customHeight="1" x14ac:dyDescent="0.2"/>
    <row r="1893" ht="15.75" customHeight="1" x14ac:dyDescent="0.2"/>
    <row r="1894" ht="15.75" customHeight="1" x14ac:dyDescent="0.2"/>
    <row r="1895" ht="15.75" customHeight="1" x14ac:dyDescent="0.2"/>
    <row r="1896" ht="15.75" customHeight="1" x14ac:dyDescent="0.2"/>
    <row r="1897" ht="15.75" customHeight="1" x14ac:dyDescent="0.2"/>
    <row r="1898" ht="15.75" customHeight="1" x14ac:dyDescent="0.2"/>
    <row r="1899" ht="15.75" customHeight="1" x14ac:dyDescent="0.2"/>
    <row r="1900" ht="15.75" customHeight="1" x14ac:dyDescent="0.2"/>
    <row r="1901" ht="15.75" customHeight="1" x14ac:dyDescent="0.2"/>
    <row r="1902" ht="15.75" customHeight="1" x14ac:dyDescent="0.2"/>
    <row r="1903" ht="15.75" customHeight="1" x14ac:dyDescent="0.2"/>
    <row r="1904" ht="15.75" customHeight="1" x14ac:dyDescent="0.2"/>
    <row r="1905" ht="15.75" customHeight="1" x14ac:dyDescent="0.2"/>
    <row r="1906" ht="15.75" customHeight="1" x14ac:dyDescent="0.2"/>
    <row r="1907" ht="15.75" customHeight="1" x14ac:dyDescent="0.2"/>
    <row r="1908" ht="15.75" customHeight="1" x14ac:dyDescent="0.2"/>
    <row r="1909" ht="15.75" customHeight="1" x14ac:dyDescent="0.2"/>
    <row r="1910" ht="15.75" customHeight="1" x14ac:dyDescent="0.2"/>
    <row r="1911" ht="15.75" customHeight="1" x14ac:dyDescent="0.2"/>
    <row r="1912" ht="15.75" customHeight="1" x14ac:dyDescent="0.2"/>
    <row r="1913" ht="15.75" customHeight="1" x14ac:dyDescent="0.2"/>
    <row r="1914" ht="15.75" customHeight="1" x14ac:dyDescent="0.2"/>
    <row r="1915" ht="15.75" customHeight="1" x14ac:dyDescent="0.2"/>
    <row r="1916" ht="15.75" customHeight="1" x14ac:dyDescent="0.2"/>
    <row r="1917" ht="15.75" customHeight="1" x14ac:dyDescent="0.2"/>
    <row r="1918" ht="15.75" customHeight="1" x14ac:dyDescent="0.2"/>
    <row r="1919" ht="15.75" customHeight="1" x14ac:dyDescent="0.2"/>
    <row r="1920" ht="15.75" customHeight="1" x14ac:dyDescent="0.2"/>
    <row r="1921" ht="15.75" customHeight="1" x14ac:dyDescent="0.2"/>
    <row r="1922" ht="15.75" customHeight="1" x14ac:dyDescent="0.2"/>
    <row r="1923" ht="15.75" customHeight="1" x14ac:dyDescent="0.2"/>
    <row r="1924" ht="15.75" customHeight="1" x14ac:dyDescent="0.2"/>
    <row r="1925" ht="15.75" customHeight="1" x14ac:dyDescent="0.2"/>
    <row r="1926" ht="15.75" customHeight="1" x14ac:dyDescent="0.2"/>
    <row r="1927" ht="15.75" customHeight="1" x14ac:dyDescent="0.2"/>
    <row r="1928" ht="15.75" customHeight="1" x14ac:dyDescent="0.2"/>
    <row r="1929" ht="15.75" customHeight="1" x14ac:dyDescent="0.2"/>
    <row r="1930" ht="15.75" customHeight="1" x14ac:dyDescent="0.2"/>
    <row r="1931" ht="15.75" customHeight="1" x14ac:dyDescent="0.2"/>
    <row r="1932" ht="15.75" customHeight="1" x14ac:dyDescent="0.2"/>
    <row r="1933" ht="15.75" customHeight="1" x14ac:dyDescent="0.2"/>
    <row r="1934" ht="15.75" customHeight="1" x14ac:dyDescent="0.2"/>
    <row r="1935" ht="15.75" customHeight="1" x14ac:dyDescent="0.2"/>
    <row r="1936" ht="15.75" customHeight="1" x14ac:dyDescent="0.2"/>
    <row r="1937" ht="15.75" customHeight="1" x14ac:dyDescent="0.2"/>
    <row r="1938" ht="15.75" customHeight="1" x14ac:dyDescent="0.2"/>
    <row r="1939" ht="15.75" customHeight="1" x14ac:dyDescent="0.2"/>
    <row r="1940" ht="15.75" customHeight="1" x14ac:dyDescent="0.2"/>
    <row r="1941" ht="15.75" customHeight="1" x14ac:dyDescent="0.2"/>
    <row r="1942" ht="15.75" customHeight="1" x14ac:dyDescent="0.2"/>
    <row r="1943" ht="15.75" customHeight="1" x14ac:dyDescent="0.2"/>
    <row r="1944" ht="15.75" customHeight="1" x14ac:dyDescent="0.2"/>
    <row r="1945" ht="15.75" customHeight="1" x14ac:dyDescent="0.2"/>
    <row r="1946" ht="15.75" customHeight="1" x14ac:dyDescent="0.2"/>
    <row r="1947" ht="15.75" customHeight="1" x14ac:dyDescent="0.2"/>
    <row r="1948" ht="15.75" customHeight="1" x14ac:dyDescent="0.2"/>
    <row r="1949" ht="15.75" customHeight="1" x14ac:dyDescent="0.2"/>
    <row r="1950" ht="15.75" customHeight="1" x14ac:dyDescent="0.2"/>
    <row r="1951" ht="15.75" customHeight="1" x14ac:dyDescent="0.2"/>
    <row r="1952" ht="15.75" customHeight="1" x14ac:dyDescent="0.2"/>
    <row r="1953" ht="15.75" customHeight="1" x14ac:dyDescent="0.2"/>
    <row r="1954" ht="15.75" customHeight="1" x14ac:dyDescent="0.2"/>
    <row r="1955" ht="15.75" customHeight="1" x14ac:dyDescent="0.2"/>
    <row r="1956" ht="15.75" customHeight="1" x14ac:dyDescent="0.2"/>
    <row r="1957" ht="15.75" customHeight="1" x14ac:dyDescent="0.2"/>
    <row r="1958" ht="15.75" customHeight="1" x14ac:dyDescent="0.2"/>
    <row r="1959" ht="15.75" customHeight="1" x14ac:dyDescent="0.2"/>
    <row r="1960" ht="15.75" customHeight="1" x14ac:dyDescent="0.2"/>
    <row r="1961" ht="15.75" customHeight="1" x14ac:dyDescent="0.2"/>
    <row r="1962" ht="15.75" customHeight="1" x14ac:dyDescent="0.2"/>
    <row r="1963" ht="15.75" customHeight="1" x14ac:dyDescent="0.2"/>
    <row r="1964" ht="15.75" customHeight="1" x14ac:dyDescent="0.2"/>
    <row r="1965" ht="15.75" customHeight="1" x14ac:dyDescent="0.2"/>
    <row r="1966" ht="15.75" customHeight="1" x14ac:dyDescent="0.2"/>
    <row r="1967" ht="15.75" customHeight="1" x14ac:dyDescent="0.2"/>
    <row r="1968" ht="15.75" customHeight="1" x14ac:dyDescent="0.2"/>
    <row r="1969" ht="15.75" customHeight="1" x14ac:dyDescent="0.2"/>
    <row r="1970" ht="15.75" customHeight="1" x14ac:dyDescent="0.2"/>
    <row r="1971" ht="15.75" customHeight="1" x14ac:dyDescent="0.2"/>
    <row r="1972" ht="15.75" customHeight="1" x14ac:dyDescent="0.2"/>
    <row r="1973" ht="15.75" customHeight="1" x14ac:dyDescent="0.2"/>
    <row r="1974" ht="15.75" customHeight="1" x14ac:dyDescent="0.2"/>
    <row r="1975" ht="15.75" customHeight="1" x14ac:dyDescent="0.2"/>
    <row r="1976" ht="15.75" customHeight="1" x14ac:dyDescent="0.2"/>
    <row r="1977" ht="15.75" customHeight="1" x14ac:dyDescent="0.2"/>
    <row r="1978" ht="15.75" customHeight="1" x14ac:dyDescent="0.2"/>
    <row r="1979" ht="15.75" customHeight="1" x14ac:dyDescent="0.2"/>
    <row r="1980" ht="15.75" customHeight="1" x14ac:dyDescent="0.2"/>
    <row r="1981" ht="15.75" customHeight="1" x14ac:dyDescent="0.2"/>
    <row r="1982" ht="15.75" customHeight="1" x14ac:dyDescent="0.2"/>
    <row r="1983" ht="15.75" customHeight="1" x14ac:dyDescent="0.2"/>
    <row r="1984" ht="15.75" customHeight="1" x14ac:dyDescent="0.2"/>
    <row r="1985" ht="15.75" customHeight="1" x14ac:dyDescent="0.2"/>
    <row r="1986" ht="15.75" customHeight="1" x14ac:dyDescent="0.2"/>
    <row r="1987" ht="15.75" customHeight="1" x14ac:dyDescent="0.2"/>
    <row r="1988" ht="15.75" customHeight="1" x14ac:dyDescent="0.2"/>
    <row r="1989" ht="15.75" customHeight="1" x14ac:dyDescent="0.2"/>
    <row r="1990" ht="15.75" customHeight="1" x14ac:dyDescent="0.2"/>
    <row r="1991" ht="15.75" customHeight="1" x14ac:dyDescent="0.2"/>
    <row r="1992" ht="15.75" customHeight="1" x14ac:dyDescent="0.2"/>
    <row r="1993" ht="15.75" customHeight="1" x14ac:dyDescent="0.2"/>
    <row r="1994" ht="15.75" customHeight="1" x14ac:dyDescent="0.2"/>
    <row r="1995" ht="15.75" customHeight="1" x14ac:dyDescent="0.2"/>
    <row r="1996" ht="15.75" customHeight="1" x14ac:dyDescent="0.2"/>
    <row r="1997" ht="15.75" customHeight="1" x14ac:dyDescent="0.2"/>
    <row r="1998" ht="15.75" customHeight="1" x14ac:dyDescent="0.2"/>
    <row r="1999" ht="15.75" customHeight="1" x14ac:dyDescent="0.2"/>
    <row r="2000" ht="15.75" customHeight="1" x14ac:dyDescent="0.2"/>
    <row r="2001" ht="15.75" customHeight="1" x14ac:dyDescent="0.2"/>
    <row r="2002" ht="15.75" customHeight="1" x14ac:dyDescent="0.2"/>
    <row r="2003" ht="15.75" customHeight="1" x14ac:dyDescent="0.2"/>
    <row r="2004" ht="15.75" customHeight="1" x14ac:dyDescent="0.2"/>
    <row r="2005" ht="15.75" customHeight="1" x14ac:dyDescent="0.2"/>
    <row r="2006" ht="15.75" customHeight="1" x14ac:dyDescent="0.2"/>
    <row r="2007" ht="15.75" customHeight="1" x14ac:dyDescent="0.2"/>
    <row r="2008" ht="15.75" customHeight="1" x14ac:dyDescent="0.2"/>
    <row r="2009" ht="15.75" customHeight="1" x14ac:dyDescent="0.2"/>
    <row r="2010" ht="15.75" customHeight="1" x14ac:dyDescent="0.2"/>
    <row r="2011" ht="15.75" customHeight="1" x14ac:dyDescent="0.2"/>
    <row r="2012" ht="15.75" customHeight="1" x14ac:dyDescent="0.2"/>
    <row r="2013" ht="15.75" customHeight="1" x14ac:dyDescent="0.2"/>
    <row r="2014" ht="15.75" customHeight="1" x14ac:dyDescent="0.2"/>
    <row r="2015" ht="15.75" customHeight="1" x14ac:dyDescent="0.2"/>
    <row r="2016" ht="15.75" customHeight="1" x14ac:dyDescent="0.2"/>
    <row r="2017" ht="15.75" customHeight="1" x14ac:dyDescent="0.2"/>
    <row r="2018" ht="15.75" customHeight="1" x14ac:dyDescent="0.2"/>
    <row r="2019" ht="15.75" customHeight="1" x14ac:dyDescent="0.2"/>
    <row r="2020" ht="15.75" customHeight="1" x14ac:dyDescent="0.2"/>
    <row r="2021" ht="15.75" customHeight="1" x14ac:dyDescent="0.2"/>
    <row r="2022" ht="15.75" customHeight="1" x14ac:dyDescent="0.2"/>
    <row r="2023" ht="15.75" customHeight="1" x14ac:dyDescent="0.2"/>
    <row r="2024" ht="15.75" customHeight="1" x14ac:dyDescent="0.2"/>
    <row r="2025" ht="15.75" customHeight="1" x14ac:dyDescent="0.2"/>
    <row r="2026" ht="15.75" customHeight="1" x14ac:dyDescent="0.2"/>
    <row r="2027" ht="15.75" customHeight="1" x14ac:dyDescent="0.2"/>
    <row r="2028" ht="15.75" customHeight="1" x14ac:dyDescent="0.2"/>
    <row r="2029" ht="15.75" customHeight="1" x14ac:dyDescent="0.2"/>
    <row r="2030" ht="15.75" customHeight="1" x14ac:dyDescent="0.2"/>
    <row r="2031" ht="15.75" customHeight="1" x14ac:dyDescent="0.2"/>
    <row r="2032" ht="15.75" customHeight="1" x14ac:dyDescent="0.2"/>
    <row r="2033" ht="15.75" customHeight="1" x14ac:dyDescent="0.2"/>
    <row r="2034" ht="15.75" customHeight="1" x14ac:dyDescent="0.2"/>
    <row r="2035" ht="15.75" customHeight="1" x14ac:dyDescent="0.2"/>
    <row r="2036" ht="15.75" customHeight="1" x14ac:dyDescent="0.2"/>
    <row r="2037" ht="15.75" customHeight="1" x14ac:dyDescent="0.2"/>
    <row r="2038" ht="15.75" customHeight="1" x14ac:dyDescent="0.2"/>
    <row r="2039" ht="15.75" customHeight="1" x14ac:dyDescent="0.2"/>
    <row r="2040" ht="15.75" customHeight="1" x14ac:dyDescent="0.2"/>
    <row r="2041" ht="15.75" customHeight="1" x14ac:dyDescent="0.2"/>
    <row r="2042" ht="15.75" customHeight="1" x14ac:dyDescent="0.2"/>
    <row r="2043" ht="15.75" customHeight="1" x14ac:dyDescent="0.2"/>
    <row r="2044" ht="15.75" customHeight="1" x14ac:dyDescent="0.2"/>
    <row r="2045" ht="15.75" customHeight="1" x14ac:dyDescent="0.2"/>
    <row r="2046" ht="15.75" customHeight="1" x14ac:dyDescent="0.2"/>
    <row r="2047" ht="15.75" customHeight="1" x14ac:dyDescent="0.2"/>
    <row r="2048" ht="15.75" customHeight="1" x14ac:dyDescent="0.2"/>
    <row r="2049" ht="15.75" customHeight="1" x14ac:dyDescent="0.2"/>
    <row r="2050" ht="15.75" customHeight="1" x14ac:dyDescent="0.2"/>
    <row r="2051" ht="15.75" customHeight="1" x14ac:dyDescent="0.2"/>
    <row r="2052" ht="15.75" customHeight="1" x14ac:dyDescent="0.2"/>
    <row r="2053" ht="15.75" customHeight="1" x14ac:dyDescent="0.2"/>
    <row r="2054" ht="15.75" customHeight="1" x14ac:dyDescent="0.2"/>
    <row r="2055" ht="15.75" customHeight="1" x14ac:dyDescent="0.2"/>
    <row r="2056" ht="15.75" customHeight="1" x14ac:dyDescent="0.2"/>
    <row r="2057" ht="15.75" customHeight="1" x14ac:dyDescent="0.2"/>
    <row r="2058" ht="15.75" customHeight="1" x14ac:dyDescent="0.2"/>
    <row r="2059" ht="15.75" customHeight="1" x14ac:dyDescent="0.2"/>
    <row r="2060" ht="15.75" customHeight="1" x14ac:dyDescent="0.2"/>
    <row r="2061" ht="15.75" customHeight="1" x14ac:dyDescent="0.2"/>
    <row r="2062" ht="15.75" customHeight="1" x14ac:dyDescent="0.2"/>
    <row r="2063" ht="15.75" customHeight="1" x14ac:dyDescent="0.2"/>
    <row r="2064" ht="15.75" customHeight="1" x14ac:dyDescent="0.2"/>
    <row r="2065" ht="15.75" customHeight="1" x14ac:dyDescent="0.2"/>
    <row r="2066" ht="15.75" customHeight="1" x14ac:dyDescent="0.2"/>
    <row r="2067" ht="15.75" customHeight="1" x14ac:dyDescent="0.2"/>
    <row r="2068" ht="15.75" customHeight="1" x14ac:dyDescent="0.2"/>
    <row r="2069" ht="15.75" customHeight="1" x14ac:dyDescent="0.2"/>
    <row r="2070" ht="15.75" customHeight="1" x14ac:dyDescent="0.2"/>
    <row r="2071" ht="15.75" customHeight="1" x14ac:dyDescent="0.2"/>
    <row r="2072" ht="15.75" customHeight="1" x14ac:dyDescent="0.2"/>
    <row r="2073" ht="15.75" customHeight="1" x14ac:dyDescent="0.2"/>
    <row r="2074" ht="15.75" customHeight="1" x14ac:dyDescent="0.2"/>
    <row r="2075" ht="15.75" customHeight="1" x14ac:dyDescent="0.2"/>
    <row r="2076" ht="15.75" customHeight="1" x14ac:dyDescent="0.2"/>
    <row r="2077" ht="15.75" customHeight="1" x14ac:dyDescent="0.2"/>
    <row r="2078" ht="15.75" customHeight="1" x14ac:dyDescent="0.2"/>
    <row r="2079" ht="15.75" customHeight="1" x14ac:dyDescent="0.2"/>
    <row r="2080" ht="15.75" customHeight="1" x14ac:dyDescent="0.2"/>
    <row r="2081" ht="15.75" customHeight="1" x14ac:dyDescent="0.2"/>
    <row r="2082" ht="15.75" customHeight="1" x14ac:dyDescent="0.2"/>
    <row r="2083" ht="15.75" customHeight="1" x14ac:dyDescent="0.2"/>
    <row r="2084" ht="15.75" customHeight="1" x14ac:dyDescent="0.2"/>
    <row r="2085" ht="15.75" customHeight="1" x14ac:dyDescent="0.2"/>
    <row r="2086" ht="15.75" customHeight="1" x14ac:dyDescent="0.2"/>
    <row r="2087" ht="15.75" customHeight="1" x14ac:dyDescent="0.2"/>
    <row r="2088" ht="15.75" customHeight="1" x14ac:dyDescent="0.2"/>
    <row r="2089" ht="15.75" customHeight="1" x14ac:dyDescent="0.2"/>
    <row r="2090" ht="15.75" customHeight="1" x14ac:dyDescent="0.2"/>
    <row r="2091" ht="15.75" customHeight="1" x14ac:dyDescent="0.2"/>
    <row r="2092" ht="15.75" customHeight="1" x14ac:dyDescent="0.2"/>
    <row r="2093" ht="15.75" customHeight="1" x14ac:dyDescent="0.2"/>
    <row r="2094" ht="15.75" customHeight="1" x14ac:dyDescent="0.2"/>
    <row r="2095" ht="15.75" customHeight="1" x14ac:dyDescent="0.2"/>
    <row r="2096" ht="15.75" customHeight="1" x14ac:dyDescent="0.2"/>
    <row r="2097" ht="15.75" customHeight="1" x14ac:dyDescent="0.2"/>
    <row r="2098" ht="15.75" customHeight="1" x14ac:dyDescent="0.2"/>
    <row r="2099" ht="15.75" customHeight="1" x14ac:dyDescent="0.2"/>
    <row r="2100" ht="15.75" customHeight="1" x14ac:dyDescent="0.2"/>
    <row r="2101" ht="15.75" customHeight="1" x14ac:dyDescent="0.2"/>
    <row r="2102" ht="15.75" customHeight="1" x14ac:dyDescent="0.2"/>
    <row r="2103" ht="15.75" customHeight="1" x14ac:dyDescent="0.2"/>
    <row r="2104" ht="15.75" customHeight="1" x14ac:dyDescent="0.2"/>
    <row r="2105" ht="15.75" customHeight="1" x14ac:dyDescent="0.2"/>
    <row r="2106" ht="15.75" customHeight="1" x14ac:dyDescent="0.2"/>
    <row r="2107" ht="15.75" customHeight="1" x14ac:dyDescent="0.2"/>
    <row r="2108" ht="15.75" customHeight="1" x14ac:dyDescent="0.2"/>
    <row r="2109" ht="15.75" customHeight="1" x14ac:dyDescent="0.2"/>
    <row r="2110" ht="15.75" customHeight="1" x14ac:dyDescent="0.2"/>
    <row r="2111" ht="15.75" customHeight="1" x14ac:dyDescent="0.2"/>
    <row r="2112" ht="15.75" customHeight="1" x14ac:dyDescent="0.2"/>
    <row r="2113" ht="15.75" customHeight="1" x14ac:dyDescent="0.2"/>
    <row r="2114" ht="15.75" customHeight="1" x14ac:dyDescent="0.2"/>
    <row r="2115" ht="15.75" customHeight="1" x14ac:dyDescent="0.2"/>
    <row r="2116" ht="15.75" customHeight="1" x14ac:dyDescent="0.2"/>
    <row r="2117" ht="15.75" customHeight="1" x14ac:dyDescent="0.2"/>
    <row r="2118" ht="15.75" customHeight="1" x14ac:dyDescent="0.2"/>
    <row r="2119" ht="15.75" customHeight="1" x14ac:dyDescent="0.2"/>
    <row r="2120" ht="15.75" customHeight="1" x14ac:dyDescent="0.2"/>
    <row r="2121" ht="15.75" customHeight="1" x14ac:dyDescent="0.2"/>
    <row r="2122" ht="15.75" customHeight="1" x14ac:dyDescent="0.2"/>
    <row r="2123" ht="15.75" customHeight="1" x14ac:dyDescent="0.2"/>
    <row r="2124" ht="15.75" customHeight="1" x14ac:dyDescent="0.2"/>
    <row r="2125" ht="15.75" customHeight="1" x14ac:dyDescent="0.2"/>
    <row r="2126" ht="15.75" customHeight="1" x14ac:dyDescent="0.2"/>
    <row r="2127" ht="15.75" customHeight="1" x14ac:dyDescent="0.2"/>
    <row r="2128" ht="15.75" customHeight="1" x14ac:dyDescent="0.2"/>
    <row r="2129" ht="15.75" customHeight="1" x14ac:dyDescent="0.2"/>
    <row r="2130" ht="15.75" customHeight="1" x14ac:dyDescent="0.2"/>
    <row r="2131" ht="15.75" customHeight="1" x14ac:dyDescent="0.2"/>
    <row r="2132" ht="15.75" customHeight="1" x14ac:dyDescent="0.2"/>
    <row r="2133" ht="15.75" customHeight="1" x14ac:dyDescent="0.2"/>
    <row r="2134" ht="15.75" customHeight="1" x14ac:dyDescent="0.2"/>
    <row r="2135" ht="15.75" customHeight="1" x14ac:dyDescent="0.2"/>
    <row r="2136" ht="15.75" customHeight="1" x14ac:dyDescent="0.2"/>
    <row r="2137" ht="15.75" customHeight="1" x14ac:dyDescent="0.2"/>
    <row r="2138" ht="15.75" customHeight="1" x14ac:dyDescent="0.2"/>
    <row r="2139" ht="15.75" customHeight="1" x14ac:dyDescent="0.2"/>
    <row r="2140" ht="15.75" customHeight="1" x14ac:dyDescent="0.2"/>
    <row r="2141" ht="15.75" customHeight="1" x14ac:dyDescent="0.2"/>
    <row r="2142" ht="15.75" customHeight="1" x14ac:dyDescent="0.2"/>
    <row r="2143" ht="15.75" customHeight="1" x14ac:dyDescent="0.2"/>
    <row r="2144" ht="15.75" customHeight="1" x14ac:dyDescent="0.2"/>
    <row r="2145" ht="15.75" customHeight="1" x14ac:dyDescent="0.2"/>
    <row r="2146" ht="15.75" customHeight="1" x14ac:dyDescent="0.2"/>
    <row r="2147" ht="15.75" customHeight="1" x14ac:dyDescent="0.2"/>
    <row r="2148" ht="15.75" customHeight="1" x14ac:dyDescent="0.2"/>
    <row r="2149" ht="15.75" customHeight="1" x14ac:dyDescent="0.2"/>
    <row r="2150" ht="15.75" customHeight="1" x14ac:dyDescent="0.2"/>
    <row r="2151" ht="15.75" customHeight="1" x14ac:dyDescent="0.2"/>
    <row r="2152" ht="15.75" customHeight="1" x14ac:dyDescent="0.2"/>
    <row r="2153" ht="15.75" customHeight="1" x14ac:dyDescent="0.2"/>
    <row r="2154" ht="15.75" customHeight="1" x14ac:dyDescent="0.2"/>
    <row r="2155" ht="15.75" customHeight="1" x14ac:dyDescent="0.2"/>
    <row r="2156" ht="15.75" customHeight="1" x14ac:dyDescent="0.2"/>
    <row r="2157" ht="15.75" customHeight="1" x14ac:dyDescent="0.2"/>
    <row r="2158" ht="15.75" customHeight="1" x14ac:dyDescent="0.2"/>
    <row r="2159" ht="15.75" customHeight="1" x14ac:dyDescent="0.2"/>
    <row r="2160" ht="15.75" customHeight="1" x14ac:dyDescent="0.2"/>
    <row r="2161" ht="15.75" customHeight="1" x14ac:dyDescent="0.2"/>
    <row r="2162" ht="15.75" customHeight="1" x14ac:dyDescent="0.2"/>
    <row r="2163" ht="15.75" customHeight="1" x14ac:dyDescent="0.2"/>
    <row r="2164" ht="15.75" customHeight="1" x14ac:dyDescent="0.2"/>
    <row r="2165" ht="15.75" customHeight="1" x14ac:dyDescent="0.2"/>
    <row r="2166" ht="15.75" customHeight="1" x14ac:dyDescent="0.2"/>
    <row r="2167" ht="15.75" customHeight="1" x14ac:dyDescent="0.2"/>
    <row r="2168" ht="15.75" customHeight="1" x14ac:dyDescent="0.2"/>
    <row r="2169" ht="15.75" customHeight="1" x14ac:dyDescent="0.2"/>
    <row r="2170" ht="15.75" customHeight="1" x14ac:dyDescent="0.2"/>
    <row r="2171" ht="15.75" customHeight="1" x14ac:dyDescent="0.2"/>
    <row r="2172" ht="15.75" customHeight="1" x14ac:dyDescent="0.2"/>
    <row r="2173" ht="15.75" customHeight="1" x14ac:dyDescent="0.2"/>
    <row r="2174" ht="15.75" customHeight="1" x14ac:dyDescent="0.2"/>
    <row r="2175" ht="15.75" customHeight="1" x14ac:dyDescent="0.2"/>
    <row r="2176" ht="15.75" customHeight="1" x14ac:dyDescent="0.2"/>
    <row r="2177" ht="15.75" customHeight="1" x14ac:dyDescent="0.2"/>
    <row r="2178" ht="15.75" customHeight="1" x14ac:dyDescent="0.2"/>
    <row r="2179" ht="15.75" customHeight="1" x14ac:dyDescent="0.2"/>
    <row r="2180" ht="15.75" customHeight="1" x14ac:dyDescent="0.2"/>
    <row r="2181" ht="15.75" customHeight="1" x14ac:dyDescent="0.2"/>
    <row r="2182" ht="15.75" customHeight="1" x14ac:dyDescent="0.2"/>
    <row r="2183" ht="15.75" customHeight="1" x14ac:dyDescent="0.2"/>
    <row r="2184" ht="15.75" customHeight="1" x14ac:dyDescent="0.2"/>
    <row r="2185" ht="15.75" customHeight="1" x14ac:dyDescent="0.2"/>
    <row r="2186" ht="15.75" customHeight="1" x14ac:dyDescent="0.2"/>
    <row r="2187" ht="15.75" customHeight="1" x14ac:dyDescent="0.2"/>
    <row r="2188" ht="15.75" customHeight="1" x14ac:dyDescent="0.2"/>
    <row r="2189" ht="15.75" customHeight="1" x14ac:dyDescent="0.2"/>
    <row r="2190" ht="15.75" customHeight="1" x14ac:dyDescent="0.2"/>
    <row r="2191" ht="15.75" customHeight="1" x14ac:dyDescent="0.2"/>
    <row r="2192" ht="15.75" customHeight="1" x14ac:dyDescent="0.2"/>
    <row r="2193" ht="15.75" customHeight="1" x14ac:dyDescent="0.2"/>
    <row r="2194" ht="15.75" customHeight="1" x14ac:dyDescent="0.2"/>
    <row r="2195" ht="15.75" customHeight="1" x14ac:dyDescent="0.2"/>
    <row r="2196" ht="15.75" customHeight="1" x14ac:dyDescent="0.2"/>
    <row r="2197" ht="15.75" customHeight="1" x14ac:dyDescent="0.2"/>
    <row r="2198" ht="15.75" customHeight="1" x14ac:dyDescent="0.2"/>
    <row r="2199" ht="15.75" customHeight="1" x14ac:dyDescent="0.2"/>
    <row r="2200" ht="15.75" customHeight="1" x14ac:dyDescent="0.2"/>
    <row r="2201" ht="15.75" customHeight="1" x14ac:dyDescent="0.2"/>
    <row r="2202" ht="15.75" customHeight="1" x14ac:dyDescent="0.2"/>
    <row r="2203" ht="15.75" customHeight="1" x14ac:dyDescent="0.2"/>
    <row r="2204" ht="15.75" customHeight="1" x14ac:dyDescent="0.2"/>
    <row r="2205" ht="15.75" customHeight="1" x14ac:dyDescent="0.2"/>
    <row r="2206" ht="15.75" customHeight="1" x14ac:dyDescent="0.2"/>
    <row r="2207" ht="15.75" customHeight="1" x14ac:dyDescent="0.2"/>
    <row r="2208" ht="15.75" customHeight="1" x14ac:dyDescent="0.2"/>
    <row r="2209" ht="15.75" customHeight="1" x14ac:dyDescent="0.2"/>
    <row r="2210" ht="15.75" customHeight="1" x14ac:dyDescent="0.2"/>
    <row r="2211" ht="15.75" customHeight="1" x14ac:dyDescent="0.2"/>
    <row r="2212" ht="15.75" customHeight="1" x14ac:dyDescent="0.2"/>
    <row r="2213" ht="15.75" customHeight="1" x14ac:dyDescent="0.2"/>
    <row r="2214" ht="15.75" customHeight="1" x14ac:dyDescent="0.2"/>
    <row r="2215" ht="15.75" customHeight="1" x14ac:dyDescent="0.2"/>
    <row r="2216" ht="15.75" customHeight="1" x14ac:dyDescent="0.2"/>
    <row r="2217" ht="15.75" customHeight="1" x14ac:dyDescent="0.2"/>
    <row r="2218" ht="15.75" customHeight="1" x14ac:dyDescent="0.2"/>
    <row r="2219" ht="15.75" customHeight="1" x14ac:dyDescent="0.2"/>
    <row r="2220" ht="15.75" customHeight="1" x14ac:dyDescent="0.2"/>
    <row r="2221" ht="15.75" customHeight="1" x14ac:dyDescent="0.2"/>
    <row r="2222" ht="15.75" customHeight="1" x14ac:dyDescent="0.2"/>
    <row r="2223" ht="15.75" customHeight="1" x14ac:dyDescent="0.2"/>
    <row r="2224" ht="15.75" customHeight="1" x14ac:dyDescent="0.2"/>
    <row r="2225" ht="15.75" customHeight="1" x14ac:dyDescent="0.2"/>
    <row r="2226" ht="15.75" customHeight="1" x14ac:dyDescent="0.2"/>
    <row r="2227" ht="15.75" customHeight="1" x14ac:dyDescent="0.2"/>
    <row r="2228" ht="15.75" customHeight="1" x14ac:dyDescent="0.2"/>
    <row r="2229" ht="15.75" customHeight="1" x14ac:dyDescent="0.2"/>
    <row r="2230" ht="15.75" customHeight="1" x14ac:dyDescent="0.2"/>
    <row r="2231" ht="15.75" customHeight="1" x14ac:dyDescent="0.2"/>
    <row r="2232" ht="15.75" customHeight="1" x14ac:dyDescent="0.2"/>
    <row r="2233" ht="15.75" customHeight="1" x14ac:dyDescent="0.2"/>
    <row r="2234" ht="15.75" customHeight="1" x14ac:dyDescent="0.2"/>
    <row r="2235" ht="15.75" customHeight="1" x14ac:dyDescent="0.2"/>
    <row r="2236" ht="15.75" customHeight="1" x14ac:dyDescent="0.2"/>
    <row r="2237" ht="15.75" customHeight="1" x14ac:dyDescent="0.2"/>
    <row r="2238" ht="15.75" customHeight="1" x14ac:dyDescent="0.2"/>
    <row r="2239" ht="15.75" customHeight="1" x14ac:dyDescent="0.2"/>
    <row r="2240" ht="15.75" customHeight="1" x14ac:dyDescent="0.2"/>
    <row r="2241" ht="15.75" customHeight="1" x14ac:dyDescent="0.2"/>
    <row r="2242" ht="15.75" customHeight="1" x14ac:dyDescent="0.2"/>
    <row r="2243" ht="15.75" customHeight="1" x14ac:dyDescent="0.2"/>
    <row r="2244" ht="15.75" customHeight="1" x14ac:dyDescent="0.2"/>
    <row r="2245" ht="15.75" customHeight="1" x14ac:dyDescent="0.2"/>
    <row r="2246" ht="15.75" customHeight="1" x14ac:dyDescent="0.2"/>
    <row r="2247" ht="15.75" customHeight="1" x14ac:dyDescent="0.2"/>
    <row r="2248" ht="15.75" customHeight="1" x14ac:dyDescent="0.2"/>
    <row r="2249" ht="15.75" customHeight="1" x14ac:dyDescent="0.2"/>
    <row r="2250" ht="15.75" customHeight="1" x14ac:dyDescent="0.2"/>
    <row r="2251" ht="15.75" customHeight="1" x14ac:dyDescent="0.2"/>
    <row r="2252" ht="15.75" customHeight="1" x14ac:dyDescent="0.2"/>
    <row r="2253" ht="15.75" customHeight="1" x14ac:dyDescent="0.2"/>
    <row r="2254" ht="15.75" customHeight="1" x14ac:dyDescent="0.2"/>
    <row r="2255" ht="15.75" customHeight="1" x14ac:dyDescent="0.2"/>
    <row r="2256" ht="15.75" customHeight="1" x14ac:dyDescent="0.2"/>
    <row r="2257" ht="15.75" customHeight="1" x14ac:dyDescent="0.2"/>
    <row r="2258" ht="15.75" customHeight="1" x14ac:dyDescent="0.2"/>
    <row r="2259" ht="15.75" customHeight="1" x14ac:dyDescent="0.2"/>
    <row r="2260" ht="15.75" customHeight="1" x14ac:dyDescent="0.2"/>
    <row r="2261" ht="15.75" customHeight="1" x14ac:dyDescent="0.2"/>
    <row r="2262" ht="15.75" customHeight="1" x14ac:dyDescent="0.2"/>
    <row r="2263" ht="15.75" customHeight="1" x14ac:dyDescent="0.2"/>
    <row r="2264" ht="15.75" customHeight="1" x14ac:dyDescent="0.2"/>
    <row r="2265" ht="15.75" customHeight="1" x14ac:dyDescent="0.2"/>
    <row r="2266" ht="15.75" customHeight="1" x14ac:dyDescent="0.2"/>
    <row r="2267" ht="15.75" customHeight="1" x14ac:dyDescent="0.2"/>
    <row r="2268" ht="15.75" customHeight="1" x14ac:dyDescent="0.2"/>
    <row r="2269" ht="15.75" customHeight="1" x14ac:dyDescent="0.2"/>
    <row r="2270" ht="15.75" customHeight="1" x14ac:dyDescent="0.2"/>
    <row r="2271" ht="15.75" customHeight="1" x14ac:dyDescent="0.2"/>
    <row r="2272" ht="15.75" customHeight="1" x14ac:dyDescent="0.2"/>
    <row r="2273" ht="15.75" customHeight="1" x14ac:dyDescent="0.2"/>
    <row r="2274" ht="15.75" customHeight="1" x14ac:dyDescent="0.2"/>
    <row r="2275" ht="15.75" customHeight="1" x14ac:dyDescent="0.2"/>
    <row r="2276" ht="15.75" customHeight="1" x14ac:dyDescent="0.2"/>
    <row r="2277" ht="15.75" customHeight="1" x14ac:dyDescent="0.2"/>
    <row r="2278" ht="15.75" customHeight="1" x14ac:dyDescent="0.2"/>
    <row r="2279" ht="15.75" customHeight="1" x14ac:dyDescent="0.2"/>
    <row r="2280" ht="15.75" customHeight="1" x14ac:dyDescent="0.2"/>
    <row r="2281" ht="15.75" customHeight="1" x14ac:dyDescent="0.2"/>
    <row r="2282" ht="15.75" customHeight="1" x14ac:dyDescent="0.2"/>
    <row r="2283" ht="15.75" customHeight="1" x14ac:dyDescent="0.2"/>
    <row r="2284" ht="15.75" customHeight="1" x14ac:dyDescent="0.2"/>
    <row r="2285" ht="15.75" customHeight="1" x14ac:dyDescent="0.2"/>
    <row r="2286" ht="15.75" customHeight="1" x14ac:dyDescent="0.2"/>
    <row r="2287" ht="15.75" customHeight="1" x14ac:dyDescent="0.2"/>
    <row r="2288" ht="15.75" customHeight="1" x14ac:dyDescent="0.2"/>
    <row r="2289" ht="15.75" customHeight="1" x14ac:dyDescent="0.2"/>
    <row r="2290" ht="15.75" customHeight="1" x14ac:dyDescent="0.2"/>
    <row r="2291" ht="15.75" customHeight="1" x14ac:dyDescent="0.2"/>
    <row r="2292" ht="15.75" customHeight="1" x14ac:dyDescent="0.2"/>
    <row r="2293" ht="15.75" customHeight="1" x14ac:dyDescent="0.2"/>
    <row r="2294" ht="15.75" customHeight="1" x14ac:dyDescent="0.2"/>
    <row r="2295" ht="15.75" customHeight="1" x14ac:dyDescent="0.2"/>
    <row r="2296" ht="15.75" customHeight="1" x14ac:dyDescent="0.2"/>
    <row r="2297" ht="15.75" customHeight="1" x14ac:dyDescent="0.2"/>
    <row r="2298" ht="15.75" customHeight="1" x14ac:dyDescent="0.2"/>
    <row r="2299" ht="15.75" customHeight="1" x14ac:dyDescent="0.2"/>
    <row r="2300" ht="15.75" customHeight="1" x14ac:dyDescent="0.2"/>
    <row r="2301" ht="15.75" customHeight="1" x14ac:dyDescent="0.2"/>
    <row r="2302" ht="15.75" customHeight="1" x14ac:dyDescent="0.2"/>
    <row r="2303" ht="15.75" customHeight="1" x14ac:dyDescent="0.2"/>
    <row r="2304" ht="15.75" customHeight="1" x14ac:dyDescent="0.2"/>
    <row r="2305" ht="15.75" customHeight="1" x14ac:dyDescent="0.2"/>
    <row r="2306" ht="15.75" customHeight="1" x14ac:dyDescent="0.2"/>
    <row r="2307" ht="15.75" customHeight="1" x14ac:dyDescent="0.2"/>
    <row r="2308" ht="15.75" customHeight="1" x14ac:dyDescent="0.2"/>
    <row r="2309" ht="15.75" customHeight="1" x14ac:dyDescent="0.2"/>
    <row r="2310" ht="15.75" customHeight="1" x14ac:dyDescent="0.2"/>
    <row r="2311" ht="15.75" customHeight="1" x14ac:dyDescent="0.2"/>
    <row r="2312" ht="15.75" customHeight="1" x14ac:dyDescent="0.2"/>
    <row r="2313" ht="15.75" customHeight="1" x14ac:dyDescent="0.2"/>
    <row r="2314" ht="15.75" customHeight="1" x14ac:dyDescent="0.2"/>
    <row r="2315" ht="15.75" customHeight="1" x14ac:dyDescent="0.2"/>
    <row r="2316" ht="15.75" customHeight="1" x14ac:dyDescent="0.2"/>
    <row r="2317" ht="15.75" customHeight="1" x14ac:dyDescent="0.2"/>
    <row r="2318" ht="15.75" customHeight="1" x14ac:dyDescent="0.2"/>
    <row r="2319" ht="15.75" customHeight="1" x14ac:dyDescent="0.2"/>
    <row r="2320" ht="15.75" customHeight="1" x14ac:dyDescent="0.2"/>
    <row r="2321" ht="15.75" customHeight="1" x14ac:dyDescent="0.2"/>
    <row r="2322" ht="15.75" customHeight="1" x14ac:dyDescent="0.2"/>
    <row r="2323" ht="15.75" customHeight="1" x14ac:dyDescent="0.2"/>
    <row r="2324" ht="15.75" customHeight="1" x14ac:dyDescent="0.2"/>
    <row r="2325" ht="15.75" customHeight="1" x14ac:dyDescent="0.2"/>
    <row r="2326" ht="15.75" customHeight="1" x14ac:dyDescent="0.2"/>
    <row r="2327" ht="15.75" customHeight="1" x14ac:dyDescent="0.2"/>
    <row r="2328" ht="15.75" customHeight="1" x14ac:dyDescent="0.2"/>
    <row r="2329" ht="15.75" customHeight="1" x14ac:dyDescent="0.2"/>
    <row r="2330" ht="15.75" customHeight="1" x14ac:dyDescent="0.2"/>
    <row r="2331" ht="15.75" customHeight="1" x14ac:dyDescent="0.2"/>
    <row r="2332" ht="15.75" customHeight="1" x14ac:dyDescent="0.2"/>
    <row r="2333" ht="15.75" customHeight="1" x14ac:dyDescent="0.2"/>
    <row r="2334" ht="15.75" customHeight="1" x14ac:dyDescent="0.2"/>
    <row r="2335" ht="15.75" customHeight="1" x14ac:dyDescent="0.2"/>
    <row r="2336" ht="15.75" customHeight="1" x14ac:dyDescent="0.2"/>
    <row r="2337" ht="15.75" customHeight="1" x14ac:dyDescent="0.2"/>
    <row r="2338" ht="15.75" customHeight="1" x14ac:dyDescent="0.2"/>
    <row r="2339" ht="15.75" customHeight="1" x14ac:dyDescent="0.2"/>
    <row r="2340" ht="15.75" customHeight="1" x14ac:dyDescent="0.2"/>
    <row r="2341" ht="15.75" customHeight="1" x14ac:dyDescent="0.2"/>
    <row r="2342" ht="15.75" customHeight="1" x14ac:dyDescent="0.2"/>
    <row r="2343" ht="15.75" customHeight="1" x14ac:dyDescent="0.2"/>
    <row r="2344" ht="15.75" customHeight="1" x14ac:dyDescent="0.2"/>
    <row r="2345" ht="15.75" customHeight="1" x14ac:dyDescent="0.2"/>
    <row r="2346" ht="15.75" customHeight="1" x14ac:dyDescent="0.2"/>
    <row r="2347" ht="15.75" customHeight="1" x14ac:dyDescent="0.2"/>
    <row r="2348" ht="15.75" customHeight="1" x14ac:dyDescent="0.2"/>
    <row r="2349" ht="15.75" customHeight="1" x14ac:dyDescent="0.2"/>
    <row r="2350" ht="15.75" customHeight="1" x14ac:dyDescent="0.2"/>
    <row r="2351" ht="15.75" customHeight="1" x14ac:dyDescent="0.2"/>
    <row r="2352" ht="15.75" customHeight="1" x14ac:dyDescent="0.2"/>
    <row r="2353" ht="15.75" customHeight="1" x14ac:dyDescent="0.2"/>
    <row r="2354" ht="15.75" customHeight="1" x14ac:dyDescent="0.2"/>
    <row r="2355" ht="15.75" customHeight="1" x14ac:dyDescent="0.2"/>
    <row r="2356" ht="15.75" customHeight="1" x14ac:dyDescent="0.2"/>
    <row r="2357" ht="15.75" customHeight="1" x14ac:dyDescent="0.2"/>
    <row r="2358" ht="15.75" customHeight="1" x14ac:dyDescent="0.2"/>
    <row r="2359" ht="15.75" customHeight="1" x14ac:dyDescent="0.2"/>
    <row r="2360" ht="15.75" customHeight="1" x14ac:dyDescent="0.2"/>
    <row r="2361" ht="15.75" customHeight="1" x14ac:dyDescent="0.2"/>
    <row r="2362" ht="15.75" customHeight="1" x14ac:dyDescent="0.2"/>
    <row r="2363" ht="15.75" customHeight="1" x14ac:dyDescent="0.2"/>
    <row r="2364" ht="15.75" customHeight="1" x14ac:dyDescent="0.2"/>
    <row r="2365" ht="15.75" customHeight="1" x14ac:dyDescent="0.2"/>
    <row r="2366" ht="15.75" customHeight="1" x14ac:dyDescent="0.2"/>
    <row r="2367" ht="15.75" customHeight="1" x14ac:dyDescent="0.2"/>
    <row r="2368" ht="15.75" customHeight="1" x14ac:dyDescent="0.2"/>
    <row r="2369" ht="15.75" customHeight="1" x14ac:dyDescent="0.2"/>
    <row r="2370" ht="15.75" customHeight="1" x14ac:dyDescent="0.2"/>
    <row r="2371" ht="15.75" customHeight="1" x14ac:dyDescent="0.2"/>
    <row r="2372" ht="15.75" customHeight="1" x14ac:dyDescent="0.2"/>
    <row r="2373" ht="15.75" customHeight="1" x14ac:dyDescent="0.2"/>
    <row r="2374" ht="15.75" customHeight="1" x14ac:dyDescent="0.2"/>
    <row r="2375" ht="15.75" customHeight="1" x14ac:dyDescent="0.2"/>
    <row r="2376" ht="15.75" customHeight="1" x14ac:dyDescent="0.2"/>
    <row r="2377" ht="15.75" customHeight="1" x14ac:dyDescent="0.2"/>
    <row r="2378" ht="15.75" customHeight="1" x14ac:dyDescent="0.2"/>
    <row r="2379" ht="15.75" customHeight="1" x14ac:dyDescent="0.2"/>
    <row r="2380" ht="15.75" customHeight="1" x14ac:dyDescent="0.2"/>
    <row r="2381" ht="15.75" customHeight="1" x14ac:dyDescent="0.2"/>
    <row r="2382" ht="15.75" customHeight="1" x14ac:dyDescent="0.2"/>
    <row r="2383" ht="15.75" customHeight="1" x14ac:dyDescent="0.2"/>
    <row r="2384" ht="15.75" customHeight="1" x14ac:dyDescent="0.2"/>
    <row r="2385" ht="15.75" customHeight="1" x14ac:dyDescent="0.2"/>
    <row r="2386" ht="15.75" customHeight="1" x14ac:dyDescent="0.2"/>
    <row r="2387" ht="15.75" customHeight="1" x14ac:dyDescent="0.2"/>
    <row r="2388" ht="15.75" customHeight="1" x14ac:dyDescent="0.2"/>
    <row r="2389" ht="15.75" customHeight="1" x14ac:dyDescent="0.2"/>
    <row r="2390" ht="15.75" customHeight="1" x14ac:dyDescent="0.2"/>
    <row r="2391" ht="15.75" customHeight="1" x14ac:dyDescent="0.2"/>
    <row r="2392" ht="15.75" customHeight="1" x14ac:dyDescent="0.2"/>
    <row r="2393" ht="15.75" customHeight="1" x14ac:dyDescent="0.2"/>
    <row r="2394" ht="15.75" customHeight="1" x14ac:dyDescent="0.2"/>
    <row r="2395" ht="15.75" customHeight="1" x14ac:dyDescent="0.2"/>
    <row r="2396" ht="15.75" customHeight="1" x14ac:dyDescent="0.2"/>
    <row r="2397" ht="15.75" customHeight="1" x14ac:dyDescent="0.2"/>
    <row r="2398" ht="15.75" customHeight="1" x14ac:dyDescent="0.2"/>
    <row r="2399" ht="15.75" customHeight="1" x14ac:dyDescent="0.2"/>
    <row r="2400" ht="15.75" customHeight="1" x14ac:dyDescent="0.2"/>
    <row r="2401" ht="15.75" customHeight="1" x14ac:dyDescent="0.2"/>
    <row r="2402" ht="15.75" customHeight="1" x14ac:dyDescent="0.2"/>
    <row r="2403" ht="15.75" customHeight="1" x14ac:dyDescent="0.2"/>
    <row r="2404" ht="15.75" customHeight="1" x14ac:dyDescent="0.2"/>
    <row r="2405" ht="15.75" customHeight="1" x14ac:dyDescent="0.2"/>
    <row r="2406" ht="15.75" customHeight="1" x14ac:dyDescent="0.2"/>
    <row r="2407" ht="15.75" customHeight="1" x14ac:dyDescent="0.2"/>
    <row r="2408" ht="15.75" customHeight="1" x14ac:dyDescent="0.2"/>
    <row r="2409" ht="15.75" customHeight="1" x14ac:dyDescent="0.2"/>
    <row r="2410" ht="15.75" customHeight="1" x14ac:dyDescent="0.2"/>
    <row r="2411" ht="15.75" customHeight="1" x14ac:dyDescent="0.2"/>
    <row r="2412" ht="15.75" customHeight="1" x14ac:dyDescent="0.2"/>
    <row r="2413" ht="15.75" customHeight="1" x14ac:dyDescent="0.2"/>
    <row r="2414" ht="15.75" customHeight="1" x14ac:dyDescent="0.2"/>
    <row r="2415" ht="15.75" customHeight="1" x14ac:dyDescent="0.2"/>
    <row r="2416" ht="15.75" customHeight="1" x14ac:dyDescent="0.2"/>
    <row r="2417" ht="15.75" customHeight="1" x14ac:dyDescent="0.2"/>
    <row r="2418" ht="15.75" customHeight="1" x14ac:dyDescent="0.2"/>
    <row r="2419" ht="15.75" customHeight="1" x14ac:dyDescent="0.2"/>
    <row r="2420" ht="15.75" customHeight="1" x14ac:dyDescent="0.2"/>
    <row r="2421" ht="15.75" customHeight="1" x14ac:dyDescent="0.2"/>
    <row r="2422" ht="15.75" customHeight="1" x14ac:dyDescent="0.2"/>
    <row r="2423" ht="15.75" customHeight="1" x14ac:dyDescent="0.2"/>
    <row r="2424" ht="15.75" customHeight="1" x14ac:dyDescent="0.2"/>
    <row r="2425" ht="15.75" customHeight="1" x14ac:dyDescent="0.2"/>
    <row r="2426" ht="15.75" customHeight="1" x14ac:dyDescent="0.2"/>
    <row r="2427" ht="15.75" customHeight="1" x14ac:dyDescent="0.2"/>
    <row r="2428" ht="15.75" customHeight="1" x14ac:dyDescent="0.2"/>
    <row r="2429" ht="15.75" customHeight="1" x14ac:dyDescent="0.2"/>
    <row r="2430" ht="15.75" customHeight="1" x14ac:dyDescent="0.2"/>
    <row r="2431" ht="15.75" customHeight="1" x14ac:dyDescent="0.2"/>
    <row r="2432" ht="15.75" customHeight="1" x14ac:dyDescent="0.2"/>
    <row r="2433" ht="15.75" customHeight="1" x14ac:dyDescent="0.2"/>
    <row r="2434" ht="15.75" customHeight="1" x14ac:dyDescent="0.2"/>
    <row r="2435" ht="15.75" customHeight="1" x14ac:dyDescent="0.2"/>
    <row r="2436" ht="15.75" customHeight="1" x14ac:dyDescent="0.2"/>
    <row r="2437" ht="15.75" customHeight="1" x14ac:dyDescent="0.2"/>
    <row r="2438" ht="15.75" customHeight="1" x14ac:dyDescent="0.2"/>
    <row r="2439" ht="15.75" customHeight="1" x14ac:dyDescent="0.2"/>
    <row r="2440" ht="15.75" customHeight="1" x14ac:dyDescent="0.2"/>
    <row r="2441" ht="15.75" customHeight="1" x14ac:dyDescent="0.2"/>
    <row r="2442" ht="15.75" customHeight="1" x14ac:dyDescent="0.2"/>
    <row r="2443" ht="15.75" customHeight="1" x14ac:dyDescent="0.2"/>
    <row r="2444" ht="15.75" customHeight="1" x14ac:dyDescent="0.2"/>
    <row r="2445" ht="15.75" customHeight="1" x14ac:dyDescent="0.2"/>
    <row r="2446" ht="15.75" customHeight="1" x14ac:dyDescent="0.2"/>
    <row r="2447" ht="15.75" customHeight="1" x14ac:dyDescent="0.2"/>
    <row r="2448" ht="15.75" customHeight="1" x14ac:dyDescent="0.2"/>
    <row r="2449" ht="15.75" customHeight="1" x14ac:dyDescent="0.2"/>
    <row r="2450" ht="15.75" customHeight="1" x14ac:dyDescent="0.2"/>
    <row r="2451" ht="15.75" customHeight="1" x14ac:dyDescent="0.2"/>
    <row r="2452" ht="15.75" customHeight="1" x14ac:dyDescent="0.2"/>
    <row r="2453" ht="15.75" customHeight="1" x14ac:dyDescent="0.2"/>
    <row r="2454" ht="15.75" customHeight="1" x14ac:dyDescent="0.2"/>
    <row r="2455" ht="15.75" customHeight="1" x14ac:dyDescent="0.2"/>
    <row r="2456" ht="15.75" customHeight="1" x14ac:dyDescent="0.2"/>
    <row r="2457" ht="15.75" customHeight="1" x14ac:dyDescent="0.2"/>
    <row r="2458" ht="15.75" customHeight="1" x14ac:dyDescent="0.2"/>
    <row r="2459" ht="15.75" customHeight="1" x14ac:dyDescent="0.2"/>
    <row r="2460" ht="15.75" customHeight="1" x14ac:dyDescent="0.2"/>
    <row r="2461" ht="15.75" customHeight="1" x14ac:dyDescent="0.2"/>
    <row r="2462" ht="15.75" customHeight="1" x14ac:dyDescent="0.2"/>
    <row r="2463" ht="15.75" customHeight="1" x14ac:dyDescent="0.2"/>
    <row r="2464" ht="15.75" customHeight="1" x14ac:dyDescent="0.2"/>
    <row r="2465" ht="15.75" customHeight="1" x14ac:dyDescent="0.2"/>
    <row r="2466" ht="15.75" customHeight="1" x14ac:dyDescent="0.2"/>
    <row r="2467" ht="15.75" customHeight="1" x14ac:dyDescent="0.2"/>
    <row r="2468" ht="15.75" customHeight="1" x14ac:dyDescent="0.2"/>
    <row r="2469" ht="15.75" customHeight="1" x14ac:dyDescent="0.2"/>
    <row r="2470" ht="15.75" customHeight="1" x14ac:dyDescent="0.2"/>
    <row r="2471" ht="15.75" customHeight="1" x14ac:dyDescent="0.2"/>
    <row r="2472" ht="15.75" customHeight="1" x14ac:dyDescent="0.2"/>
    <row r="2473" ht="15.75" customHeight="1" x14ac:dyDescent="0.2"/>
    <row r="2474" ht="15.75" customHeight="1" x14ac:dyDescent="0.2"/>
    <row r="2475" ht="15.75" customHeight="1" x14ac:dyDescent="0.2"/>
    <row r="2476" ht="15.75" customHeight="1" x14ac:dyDescent="0.2"/>
    <row r="2477" ht="15.75" customHeight="1" x14ac:dyDescent="0.2"/>
    <row r="2478" ht="15.75" customHeight="1" x14ac:dyDescent="0.2"/>
    <row r="2479" ht="15.75" customHeight="1" x14ac:dyDescent="0.2"/>
    <row r="2480" ht="15.75" customHeight="1" x14ac:dyDescent="0.2"/>
    <row r="2481" ht="15.75" customHeight="1" x14ac:dyDescent="0.2"/>
    <row r="2482" ht="15.75" customHeight="1" x14ac:dyDescent="0.2"/>
    <row r="2483" ht="15.75" customHeight="1" x14ac:dyDescent="0.2"/>
    <row r="2484" ht="15.75" customHeight="1" x14ac:dyDescent="0.2"/>
    <row r="2485" ht="15.75" customHeight="1" x14ac:dyDescent="0.2"/>
    <row r="2486" ht="15.75" customHeight="1" x14ac:dyDescent="0.2"/>
    <row r="2487" ht="15.75" customHeight="1" x14ac:dyDescent="0.2"/>
    <row r="2488" ht="15.75" customHeight="1" x14ac:dyDescent="0.2"/>
    <row r="2489" ht="15.75" customHeight="1" x14ac:dyDescent="0.2"/>
    <row r="2490" ht="15.75" customHeight="1" x14ac:dyDescent="0.2"/>
    <row r="2491" ht="15.75" customHeight="1" x14ac:dyDescent="0.2"/>
    <row r="2492" ht="15.75" customHeight="1" x14ac:dyDescent="0.2"/>
    <row r="2493" ht="15.75" customHeight="1" x14ac:dyDescent="0.2"/>
    <row r="2494" ht="15.75" customHeight="1" x14ac:dyDescent="0.2"/>
    <row r="2495" ht="15.75" customHeight="1" x14ac:dyDescent="0.2"/>
    <row r="2496" ht="15.75" customHeight="1" x14ac:dyDescent="0.2"/>
    <row r="2497" ht="15.75" customHeight="1" x14ac:dyDescent="0.2"/>
    <row r="2498" ht="15.75" customHeight="1" x14ac:dyDescent="0.2"/>
    <row r="2499" ht="15.75" customHeight="1" x14ac:dyDescent="0.2"/>
    <row r="2500" ht="15.75" customHeight="1" x14ac:dyDescent="0.2"/>
    <row r="2501" ht="15.75" customHeight="1" x14ac:dyDescent="0.2"/>
    <row r="2502" ht="15.75" customHeight="1" x14ac:dyDescent="0.2"/>
    <row r="2503" ht="15.75" customHeight="1" x14ac:dyDescent="0.2"/>
    <row r="2504" ht="15.75" customHeight="1" x14ac:dyDescent="0.2"/>
    <row r="2505" ht="15.75" customHeight="1" x14ac:dyDescent="0.2"/>
    <row r="2506" ht="15.75" customHeight="1" x14ac:dyDescent="0.2"/>
    <row r="2507" ht="15.75" customHeight="1" x14ac:dyDescent="0.2"/>
    <row r="2508" ht="15.75" customHeight="1" x14ac:dyDescent="0.2"/>
    <row r="2509" ht="15.75" customHeight="1" x14ac:dyDescent="0.2"/>
    <row r="2510" ht="15.75" customHeight="1" x14ac:dyDescent="0.2"/>
    <row r="2511" ht="15.75" customHeight="1" x14ac:dyDescent="0.2"/>
    <row r="2512" ht="15.75" customHeight="1" x14ac:dyDescent="0.2"/>
    <row r="2513" ht="15.75" customHeight="1" x14ac:dyDescent="0.2"/>
    <row r="2514" ht="15.75" customHeight="1" x14ac:dyDescent="0.2"/>
    <row r="2515" ht="15.75" customHeight="1" x14ac:dyDescent="0.2"/>
    <row r="2516" ht="15.75" customHeight="1" x14ac:dyDescent="0.2"/>
    <row r="2517" ht="15.75" customHeight="1" x14ac:dyDescent="0.2"/>
    <row r="2518" ht="15.75" customHeight="1" x14ac:dyDescent="0.2"/>
    <row r="2519" ht="15.75" customHeight="1" x14ac:dyDescent="0.2"/>
    <row r="2520" ht="15.75" customHeight="1" x14ac:dyDescent="0.2"/>
    <row r="2521" ht="15.75" customHeight="1" x14ac:dyDescent="0.2"/>
    <row r="2522" ht="15.75" customHeight="1" x14ac:dyDescent="0.2"/>
    <row r="2523" ht="15.75" customHeight="1" x14ac:dyDescent="0.2"/>
    <row r="2524" ht="15.75" customHeight="1" x14ac:dyDescent="0.2"/>
    <row r="2525" ht="15.75" customHeight="1" x14ac:dyDescent="0.2"/>
    <row r="2526" ht="15.75" customHeight="1" x14ac:dyDescent="0.2"/>
    <row r="2527" ht="15.75" customHeight="1" x14ac:dyDescent="0.2"/>
    <row r="2528" ht="15.75" customHeight="1" x14ac:dyDescent="0.2"/>
    <row r="2529" ht="15.75" customHeight="1" x14ac:dyDescent="0.2"/>
    <row r="2530" ht="15.75" customHeight="1" x14ac:dyDescent="0.2"/>
    <row r="2531" ht="15.75" customHeight="1" x14ac:dyDescent="0.2"/>
    <row r="2532" ht="15.75" customHeight="1" x14ac:dyDescent="0.2"/>
    <row r="2533" ht="15.75" customHeight="1" x14ac:dyDescent="0.2"/>
    <row r="2534" ht="15.75" customHeight="1" x14ac:dyDescent="0.2"/>
    <row r="2535" ht="15.75" customHeight="1" x14ac:dyDescent="0.2"/>
    <row r="2536" ht="15.75" customHeight="1" x14ac:dyDescent="0.2"/>
    <row r="2537" ht="15.75" customHeight="1" x14ac:dyDescent="0.2"/>
    <row r="2538" ht="15.75" customHeight="1" x14ac:dyDescent="0.2"/>
    <row r="2539" ht="15.75" customHeight="1" x14ac:dyDescent="0.2"/>
    <row r="2540" ht="15.75" customHeight="1" x14ac:dyDescent="0.2"/>
    <row r="2541" ht="15.75" customHeight="1" x14ac:dyDescent="0.2"/>
    <row r="2542" ht="15.75" customHeight="1" x14ac:dyDescent="0.2"/>
    <row r="2543" ht="15.75" customHeight="1" x14ac:dyDescent="0.2"/>
    <row r="2544" ht="15.75" customHeight="1" x14ac:dyDescent="0.2"/>
    <row r="2545" ht="15.75" customHeight="1" x14ac:dyDescent="0.2"/>
    <row r="2546" ht="15.75" customHeight="1" x14ac:dyDescent="0.2"/>
    <row r="2547" ht="15.75" customHeight="1" x14ac:dyDescent="0.2"/>
    <row r="2548" ht="15.75" customHeight="1" x14ac:dyDescent="0.2"/>
    <row r="2549" ht="15.75" customHeight="1" x14ac:dyDescent="0.2"/>
    <row r="2550" ht="15.75" customHeight="1" x14ac:dyDescent="0.2"/>
    <row r="2551" ht="15.75" customHeight="1" x14ac:dyDescent="0.2"/>
    <row r="2552" ht="15.75" customHeight="1" x14ac:dyDescent="0.2"/>
    <row r="2553" ht="15.75" customHeight="1" x14ac:dyDescent="0.2"/>
    <row r="2554" ht="15.75" customHeight="1" x14ac:dyDescent="0.2"/>
    <row r="2555" ht="15.75" customHeight="1" x14ac:dyDescent="0.2"/>
    <row r="2556" ht="15.75" customHeight="1" x14ac:dyDescent="0.2"/>
    <row r="2557" ht="15.75" customHeight="1" x14ac:dyDescent="0.2"/>
    <row r="2558" ht="15.75" customHeight="1" x14ac:dyDescent="0.2"/>
    <row r="2559" ht="15.75" customHeight="1" x14ac:dyDescent="0.2"/>
    <row r="2560" ht="15.75" customHeight="1" x14ac:dyDescent="0.2"/>
    <row r="2561" ht="15.75" customHeight="1" x14ac:dyDescent="0.2"/>
    <row r="2562" ht="15.75" customHeight="1" x14ac:dyDescent="0.2"/>
    <row r="2563" ht="15.75" customHeight="1" x14ac:dyDescent="0.2"/>
    <row r="2564" ht="15.75" customHeight="1" x14ac:dyDescent="0.2"/>
    <row r="2565" ht="15.75" customHeight="1" x14ac:dyDescent="0.2"/>
    <row r="2566" ht="15.75" customHeight="1" x14ac:dyDescent="0.2"/>
    <row r="2567" ht="15.75" customHeight="1" x14ac:dyDescent="0.2"/>
    <row r="2568" ht="15.75" customHeight="1" x14ac:dyDescent="0.2"/>
    <row r="2569" ht="15.75" customHeight="1" x14ac:dyDescent="0.2"/>
    <row r="2570" ht="15.75" customHeight="1" x14ac:dyDescent="0.2"/>
    <row r="2571" ht="15.75" customHeight="1" x14ac:dyDescent="0.2"/>
    <row r="2572" ht="15.75" customHeight="1" x14ac:dyDescent="0.2"/>
    <row r="2573" ht="15.75" customHeight="1" x14ac:dyDescent="0.2"/>
    <row r="2574" ht="15.75" customHeight="1" x14ac:dyDescent="0.2"/>
    <row r="2575" ht="15.75" customHeight="1" x14ac:dyDescent="0.2"/>
    <row r="2576" ht="15.75" customHeight="1" x14ac:dyDescent="0.2"/>
    <row r="2577" ht="15.75" customHeight="1" x14ac:dyDescent="0.2"/>
    <row r="2578" ht="15.75" customHeight="1" x14ac:dyDescent="0.2"/>
    <row r="2579" ht="15.75" customHeight="1" x14ac:dyDescent="0.2"/>
    <row r="2580" ht="15.75" customHeight="1" x14ac:dyDescent="0.2"/>
    <row r="2581" ht="15.75" customHeight="1" x14ac:dyDescent="0.2"/>
    <row r="2582" ht="15.75" customHeight="1" x14ac:dyDescent="0.2"/>
    <row r="2583" ht="15.75" customHeight="1" x14ac:dyDescent="0.2"/>
    <row r="2584" ht="15.75" customHeight="1" x14ac:dyDescent="0.2"/>
    <row r="2585" ht="15.75" customHeight="1" x14ac:dyDescent="0.2"/>
    <row r="2586" ht="15.75" customHeight="1" x14ac:dyDescent="0.2"/>
    <row r="2587" ht="15.75" customHeight="1" x14ac:dyDescent="0.2"/>
    <row r="2588" ht="15.75" customHeight="1" x14ac:dyDescent="0.2"/>
    <row r="2589" ht="15.75" customHeight="1" x14ac:dyDescent="0.2"/>
    <row r="2590" ht="15.75" customHeight="1" x14ac:dyDescent="0.2"/>
    <row r="2591" ht="15.75" customHeight="1" x14ac:dyDescent="0.2"/>
    <row r="2592" ht="15.75" customHeight="1" x14ac:dyDescent="0.2"/>
    <row r="2593" ht="15.75" customHeight="1" x14ac:dyDescent="0.2"/>
    <row r="2594" ht="15.75" customHeight="1" x14ac:dyDescent="0.2"/>
    <row r="2595" ht="15.75" customHeight="1" x14ac:dyDescent="0.2"/>
    <row r="2596" ht="15.75" customHeight="1" x14ac:dyDescent="0.2"/>
    <row r="2597" ht="15.75" customHeight="1" x14ac:dyDescent="0.2"/>
    <row r="2598" ht="15.75" customHeight="1" x14ac:dyDescent="0.2"/>
    <row r="2599" ht="15.75" customHeight="1" x14ac:dyDescent="0.2"/>
    <row r="2600" ht="15.75" customHeight="1" x14ac:dyDescent="0.2"/>
    <row r="2601" ht="15.75" customHeight="1" x14ac:dyDescent="0.2"/>
    <row r="2602" ht="15.75" customHeight="1" x14ac:dyDescent="0.2"/>
    <row r="2603" ht="15.75" customHeight="1" x14ac:dyDescent="0.2"/>
    <row r="2604" ht="15.75" customHeight="1" x14ac:dyDescent="0.2"/>
    <row r="2605" ht="15.75" customHeight="1" x14ac:dyDescent="0.2"/>
    <row r="2606" ht="15.75" customHeight="1" x14ac:dyDescent="0.2"/>
    <row r="2607" ht="15.75" customHeight="1" x14ac:dyDescent="0.2"/>
    <row r="2608" ht="15.75" customHeight="1" x14ac:dyDescent="0.2"/>
    <row r="2609" ht="15.75" customHeight="1" x14ac:dyDescent="0.2"/>
    <row r="2610" ht="15.75" customHeight="1" x14ac:dyDescent="0.2"/>
    <row r="2611" ht="15.75" customHeight="1" x14ac:dyDescent="0.2"/>
    <row r="2612" ht="15.75" customHeight="1" x14ac:dyDescent="0.2"/>
    <row r="2613" ht="15.75" customHeight="1" x14ac:dyDescent="0.2"/>
    <row r="2614" ht="15.75" customHeight="1" x14ac:dyDescent="0.2"/>
    <row r="2615" ht="15.75" customHeight="1" x14ac:dyDescent="0.2"/>
    <row r="2616" ht="15.75" customHeight="1" x14ac:dyDescent="0.2"/>
    <row r="2617" ht="15.75" customHeight="1" x14ac:dyDescent="0.2"/>
    <row r="2618" ht="15.75" customHeight="1" x14ac:dyDescent="0.2"/>
    <row r="2619" ht="15.75" customHeight="1" x14ac:dyDescent="0.2"/>
    <row r="2620" ht="15.75" customHeight="1" x14ac:dyDescent="0.2"/>
    <row r="2621" ht="15.75" customHeight="1" x14ac:dyDescent="0.2"/>
    <row r="2622" ht="15.75" customHeight="1" x14ac:dyDescent="0.2"/>
    <row r="2623" ht="15.75" customHeight="1" x14ac:dyDescent="0.2"/>
    <row r="2624" ht="15.75" customHeight="1" x14ac:dyDescent="0.2"/>
    <row r="2625" ht="15.75" customHeight="1" x14ac:dyDescent="0.2"/>
    <row r="2626" ht="15.75" customHeight="1" x14ac:dyDescent="0.2"/>
    <row r="2627" ht="15.75" customHeight="1" x14ac:dyDescent="0.2"/>
    <row r="2628" ht="15.75" customHeight="1" x14ac:dyDescent="0.2"/>
    <row r="2629" ht="15.75" customHeight="1" x14ac:dyDescent="0.2"/>
    <row r="2630" ht="15.75" customHeight="1" x14ac:dyDescent="0.2"/>
    <row r="2631" ht="15.75" customHeight="1" x14ac:dyDescent="0.2"/>
    <row r="2632" ht="15.75" customHeight="1" x14ac:dyDescent="0.2"/>
    <row r="2633" ht="15.75" customHeight="1" x14ac:dyDescent="0.2"/>
    <row r="2634" ht="15.75" customHeight="1" x14ac:dyDescent="0.2"/>
    <row r="2635" ht="15.75" customHeight="1" x14ac:dyDescent="0.2"/>
    <row r="2636" ht="15.75" customHeight="1" x14ac:dyDescent="0.2"/>
    <row r="2637" ht="15.75" customHeight="1" x14ac:dyDescent="0.2"/>
    <row r="2638" ht="15.75" customHeight="1" x14ac:dyDescent="0.2"/>
    <row r="2639" ht="15.75" customHeight="1" x14ac:dyDescent="0.2"/>
    <row r="2640" ht="15.75" customHeight="1" x14ac:dyDescent="0.2"/>
    <row r="2641" ht="15.75" customHeight="1" x14ac:dyDescent="0.2"/>
    <row r="2642" ht="15.75" customHeight="1" x14ac:dyDescent="0.2"/>
    <row r="2643" ht="15.75" customHeight="1" x14ac:dyDescent="0.2"/>
    <row r="2644" ht="15.75" customHeight="1" x14ac:dyDescent="0.2"/>
    <row r="2645" ht="15.75" customHeight="1" x14ac:dyDescent="0.2"/>
    <row r="2646" ht="15.75" customHeight="1" x14ac:dyDescent="0.2"/>
    <row r="2647" ht="15.75" customHeight="1" x14ac:dyDescent="0.2"/>
    <row r="2648" ht="15.75" customHeight="1" x14ac:dyDescent="0.2"/>
    <row r="2649" ht="15.75" customHeight="1" x14ac:dyDescent="0.2"/>
    <row r="2650" ht="15.75" customHeight="1" x14ac:dyDescent="0.2"/>
    <row r="2651" ht="15.75" customHeight="1" x14ac:dyDescent="0.2"/>
    <row r="2652" ht="15.75" customHeight="1" x14ac:dyDescent="0.2"/>
    <row r="2653" ht="15.75" customHeight="1" x14ac:dyDescent="0.2"/>
    <row r="2654" ht="15.75" customHeight="1" x14ac:dyDescent="0.2"/>
    <row r="2655" ht="15.75" customHeight="1" x14ac:dyDescent="0.2"/>
    <row r="2656" ht="15.75" customHeight="1" x14ac:dyDescent="0.2"/>
    <row r="2657" ht="15.75" customHeight="1" x14ac:dyDescent="0.2"/>
    <row r="2658" ht="15.75" customHeight="1" x14ac:dyDescent="0.2"/>
    <row r="2659" ht="15.75" customHeight="1" x14ac:dyDescent="0.2"/>
    <row r="2660" ht="15.75" customHeight="1" x14ac:dyDescent="0.2"/>
    <row r="2661" ht="15.75" customHeight="1" x14ac:dyDescent="0.2"/>
    <row r="2662" ht="15.75" customHeight="1" x14ac:dyDescent="0.2"/>
    <row r="2663" ht="15.75" customHeight="1" x14ac:dyDescent="0.2"/>
    <row r="2664" ht="15.75" customHeight="1" x14ac:dyDescent="0.2"/>
    <row r="2665" ht="15.75" customHeight="1" x14ac:dyDescent="0.2"/>
    <row r="2666" ht="15.75" customHeight="1" x14ac:dyDescent="0.2"/>
    <row r="2667" ht="15.75" customHeight="1" x14ac:dyDescent="0.2"/>
    <row r="2668" ht="15.75" customHeight="1" x14ac:dyDescent="0.2"/>
    <row r="2669" ht="15.75" customHeight="1" x14ac:dyDescent="0.2"/>
    <row r="2670" ht="15.75" customHeight="1" x14ac:dyDescent="0.2"/>
    <row r="2671" ht="15.75" customHeight="1" x14ac:dyDescent="0.2"/>
    <row r="2672" ht="15.75" customHeight="1" x14ac:dyDescent="0.2"/>
    <row r="2673" ht="15.75" customHeight="1" x14ac:dyDescent="0.2"/>
    <row r="2674" ht="15.75" customHeight="1" x14ac:dyDescent="0.2"/>
    <row r="2675" ht="15.75" customHeight="1" x14ac:dyDescent="0.2"/>
    <row r="2676" ht="15.75" customHeight="1" x14ac:dyDescent="0.2"/>
    <row r="2677" ht="15.75" customHeight="1" x14ac:dyDescent="0.2"/>
    <row r="2678" ht="15.75" customHeight="1" x14ac:dyDescent="0.2"/>
    <row r="2679" ht="15.75" customHeight="1" x14ac:dyDescent="0.2"/>
    <row r="2680" ht="15.75" customHeight="1" x14ac:dyDescent="0.2"/>
    <row r="2681" ht="15.75" customHeight="1" x14ac:dyDescent="0.2"/>
    <row r="2682" ht="15.75" customHeight="1" x14ac:dyDescent="0.2"/>
    <row r="2683" ht="15.75" customHeight="1" x14ac:dyDescent="0.2"/>
    <row r="2684" ht="15.75" customHeight="1" x14ac:dyDescent="0.2"/>
    <row r="2685" ht="15.75" customHeight="1" x14ac:dyDescent="0.2"/>
    <row r="2686" ht="15.75" customHeight="1" x14ac:dyDescent="0.2"/>
    <row r="2687" ht="15.75" customHeight="1" x14ac:dyDescent="0.2"/>
    <row r="2688" ht="15.75" customHeight="1" x14ac:dyDescent="0.2"/>
    <row r="2689" ht="15.75" customHeight="1" x14ac:dyDescent="0.2"/>
    <row r="2690" ht="15.75" customHeight="1" x14ac:dyDescent="0.2"/>
    <row r="2691" ht="15.75" customHeight="1" x14ac:dyDescent="0.2"/>
    <row r="2692" ht="15.75" customHeight="1" x14ac:dyDescent="0.2"/>
    <row r="2693" ht="15.75" customHeight="1" x14ac:dyDescent="0.2"/>
    <row r="2694" ht="15.75" customHeight="1" x14ac:dyDescent="0.2"/>
    <row r="2695" ht="15.75" customHeight="1" x14ac:dyDescent="0.2"/>
    <row r="2696" ht="15.75" customHeight="1" x14ac:dyDescent="0.2"/>
    <row r="2697" ht="15.75" customHeight="1" x14ac:dyDescent="0.2"/>
    <row r="2698" ht="15.75" customHeight="1" x14ac:dyDescent="0.2"/>
    <row r="2699" ht="15.75" customHeight="1" x14ac:dyDescent="0.2"/>
    <row r="2700" ht="15.75" customHeight="1" x14ac:dyDescent="0.2"/>
    <row r="2701" ht="15.75" customHeight="1" x14ac:dyDescent="0.2"/>
    <row r="2702" ht="15.75" customHeight="1" x14ac:dyDescent="0.2"/>
    <row r="2703" ht="15.75" customHeight="1" x14ac:dyDescent="0.2"/>
    <row r="2704" ht="15.75" customHeight="1" x14ac:dyDescent="0.2"/>
    <row r="2705" ht="15.75" customHeight="1" x14ac:dyDescent="0.2"/>
    <row r="2706" ht="15.75" customHeight="1" x14ac:dyDescent="0.2"/>
    <row r="2707" ht="15.75" customHeight="1" x14ac:dyDescent="0.2"/>
    <row r="2708" ht="15.75" customHeight="1" x14ac:dyDescent="0.2"/>
    <row r="2709" ht="15.75" customHeight="1" x14ac:dyDescent="0.2"/>
    <row r="2710" ht="15.75" customHeight="1" x14ac:dyDescent="0.2"/>
    <row r="2711" ht="15.75" customHeight="1" x14ac:dyDescent="0.2"/>
    <row r="2712" ht="15.75" customHeight="1" x14ac:dyDescent="0.2"/>
    <row r="2713" ht="15.75" customHeight="1" x14ac:dyDescent="0.2"/>
    <row r="2714" ht="15.75" customHeight="1" x14ac:dyDescent="0.2"/>
    <row r="2715" ht="15.75" customHeight="1" x14ac:dyDescent="0.2"/>
    <row r="2716" ht="15.75" customHeight="1" x14ac:dyDescent="0.2"/>
    <row r="2717" ht="15.75" customHeight="1" x14ac:dyDescent="0.2"/>
    <row r="2718" ht="15.75" customHeight="1" x14ac:dyDescent="0.2"/>
    <row r="2719" ht="15.75" customHeight="1" x14ac:dyDescent="0.2"/>
    <row r="2720" ht="15.75" customHeight="1" x14ac:dyDescent="0.2"/>
    <row r="2721" ht="15.75" customHeight="1" x14ac:dyDescent="0.2"/>
    <row r="2722" ht="15.75" customHeight="1" x14ac:dyDescent="0.2"/>
    <row r="2723" ht="15.75" customHeight="1" x14ac:dyDescent="0.2"/>
    <row r="2724" ht="15.75" customHeight="1" x14ac:dyDescent="0.2"/>
    <row r="2725" ht="15.75" customHeight="1" x14ac:dyDescent="0.2"/>
    <row r="2726" ht="15.75" customHeight="1" x14ac:dyDescent="0.2"/>
    <row r="2727" ht="15.75" customHeight="1" x14ac:dyDescent="0.2"/>
    <row r="2728" ht="15.75" customHeight="1" x14ac:dyDescent="0.2"/>
    <row r="2729" ht="15.75" customHeight="1" x14ac:dyDescent="0.2"/>
    <row r="2730" ht="15.75" customHeight="1" x14ac:dyDescent="0.2"/>
    <row r="2731" ht="15.75" customHeight="1" x14ac:dyDescent="0.2"/>
    <row r="2732" ht="15.75" customHeight="1" x14ac:dyDescent="0.2"/>
    <row r="2733" ht="15.75" customHeight="1" x14ac:dyDescent="0.2"/>
    <row r="2734" ht="15.75" customHeight="1" x14ac:dyDescent="0.2"/>
    <row r="2735" ht="15.75" customHeight="1" x14ac:dyDescent="0.2"/>
    <row r="2736" ht="15.75" customHeight="1" x14ac:dyDescent="0.2"/>
    <row r="2737" ht="15.75" customHeight="1" x14ac:dyDescent="0.2"/>
    <row r="2738" ht="15.75" customHeight="1" x14ac:dyDescent="0.2"/>
    <row r="2739" ht="15.75" customHeight="1" x14ac:dyDescent="0.2"/>
    <row r="2740" ht="15.75" customHeight="1" x14ac:dyDescent="0.2"/>
    <row r="2741" ht="15.75" customHeight="1" x14ac:dyDescent="0.2"/>
    <row r="2742" ht="15.75" customHeight="1" x14ac:dyDescent="0.2"/>
    <row r="2743" ht="15.75" customHeight="1" x14ac:dyDescent="0.2"/>
    <row r="2744" ht="15.75" customHeight="1" x14ac:dyDescent="0.2"/>
    <row r="2745" ht="15.75" customHeight="1" x14ac:dyDescent="0.2"/>
    <row r="2746" ht="15.75" customHeight="1" x14ac:dyDescent="0.2"/>
    <row r="2747" ht="15.75" customHeight="1" x14ac:dyDescent="0.2"/>
    <row r="2748" ht="15.75" customHeight="1" x14ac:dyDescent="0.2"/>
    <row r="2749" ht="15.75" customHeight="1" x14ac:dyDescent="0.2"/>
    <row r="2750" ht="15.75" customHeight="1" x14ac:dyDescent="0.2"/>
    <row r="2751" ht="15.75" customHeight="1" x14ac:dyDescent="0.2"/>
    <row r="2752" ht="15.75" customHeight="1" x14ac:dyDescent="0.2"/>
    <row r="2753" ht="15.75" customHeight="1" x14ac:dyDescent="0.2"/>
    <row r="2754" ht="15.75" customHeight="1" x14ac:dyDescent="0.2"/>
    <row r="2755" ht="15.75" customHeight="1" x14ac:dyDescent="0.2"/>
    <row r="2756" ht="15.75" customHeight="1" x14ac:dyDescent="0.2"/>
    <row r="2757" ht="15.75" customHeight="1" x14ac:dyDescent="0.2"/>
    <row r="2758" ht="15.75" customHeight="1" x14ac:dyDescent="0.2"/>
    <row r="2759" ht="15.75" customHeight="1" x14ac:dyDescent="0.2"/>
    <row r="2760" ht="15.75" customHeight="1" x14ac:dyDescent="0.2"/>
    <row r="2761" ht="15.75" customHeight="1" x14ac:dyDescent="0.2"/>
    <row r="2762" ht="15.75" customHeight="1" x14ac:dyDescent="0.2"/>
    <row r="2763" ht="15.75" customHeight="1" x14ac:dyDescent="0.2"/>
    <row r="2764" ht="15.75" customHeight="1" x14ac:dyDescent="0.2"/>
    <row r="2765" ht="15.75" customHeight="1" x14ac:dyDescent="0.2"/>
    <row r="2766" ht="15.75" customHeight="1" x14ac:dyDescent="0.2"/>
    <row r="2767" ht="15.75" customHeight="1" x14ac:dyDescent="0.2"/>
    <row r="2768" ht="15.75" customHeight="1" x14ac:dyDescent="0.2"/>
    <row r="2769" ht="15.75" customHeight="1" x14ac:dyDescent="0.2"/>
    <row r="2770" ht="15.75" customHeight="1" x14ac:dyDescent="0.2"/>
    <row r="2771" ht="15.75" customHeight="1" x14ac:dyDescent="0.2"/>
    <row r="2772" ht="15.75" customHeight="1" x14ac:dyDescent="0.2"/>
    <row r="2773" ht="15.75" customHeight="1" x14ac:dyDescent="0.2"/>
    <row r="2774" ht="15.75" customHeight="1" x14ac:dyDescent="0.2"/>
    <row r="2775" ht="15.75" customHeight="1" x14ac:dyDescent="0.2"/>
    <row r="2776" ht="15.75" customHeight="1" x14ac:dyDescent="0.2"/>
    <row r="2777" ht="15.75" customHeight="1" x14ac:dyDescent="0.2"/>
    <row r="2778" ht="15.75" customHeight="1" x14ac:dyDescent="0.2"/>
    <row r="2779" ht="15.75" customHeight="1" x14ac:dyDescent="0.2"/>
    <row r="2780" ht="15.75" customHeight="1" x14ac:dyDescent="0.2"/>
    <row r="2781" ht="15.75" customHeight="1" x14ac:dyDescent="0.2"/>
    <row r="2782" ht="15.75" customHeight="1" x14ac:dyDescent="0.2"/>
    <row r="2783" ht="15.75" customHeight="1" x14ac:dyDescent="0.2"/>
    <row r="2784" ht="15.75" customHeight="1" x14ac:dyDescent="0.2"/>
    <row r="2785" ht="15.75" customHeight="1" x14ac:dyDescent="0.2"/>
    <row r="2786" ht="15.75" customHeight="1" x14ac:dyDescent="0.2"/>
    <row r="2787" ht="15.75" customHeight="1" x14ac:dyDescent="0.2"/>
    <row r="2788" ht="15.75" customHeight="1" x14ac:dyDescent="0.2"/>
    <row r="2789" ht="15.75" customHeight="1" x14ac:dyDescent="0.2"/>
    <row r="2790" ht="15.75" customHeight="1" x14ac:dyDescent="0.2"/>
    <row r="2791" ht="15.75" customHeight="1" x14ac:dyDescent="0.2"/>
    <row r="2792" ht="15.75" customHeight="1" x14ac:dyDescent="0.2"/>
    <row r="2793" ht="15.75" customHeight="1" x14ac:dyDescent="0.2"/>
    <row r="2794" ht="15.75" customHeight="1" x14ac:dyDescent="0.2"/>
    <row r="2795" ht="15.75" customHeight="1" x14ac:dyDescent="0.2"/>
    <row r="2796" ht="15.75" customHeight="1" x14ac:dyDescent="0.2"/>
    <row r="2797" ht="15.75" customHeight="1" x14ac:dyDescent="0.2"/>
    <row r="2798" ht="15.75" customHeight="1" x14ac:dyDescent="0.2"/>
    <row r="2799" ht="15.75" customHeight="1" x14ac:dyDescent="0.2"/>
    <row r="2800" ht="15.75" customHeight="1" x14ac:dyDescent="0.2"/>
    <row r="2801" ht="15.75" customHeight="1" x14ac:dyDescent="0.2"/>
    <row r="2802" ht="15.75" customHeight="1" x14ac:dyDescent="0.2"/>
    <row r="2803" ht="15.75" customHeight="1" x14ac:dyDescent="0.2"/>
    <row r="2804" ht="15.75" customHeight="1" x14ac:dyDescent="0.2"/>
    <row r="2805" ht="15.75" customHeight="1" x14ac:dyDescent="0.2"/>
    <row r="2806" ht="15.75" customHeight="1" x14ac:dyDescent="0.2"/>
    <row r="2807" ht="15.75" customHeight="1" x14ac:dyDescent="0.2"/>
    <row r="2808" ht="15.75" customHeight="1" x14ac:dyDescent="0.2"/>
    <row r="2809" ht="15.75" customHeight="1" x14ac:dyDescent="0.2"/>
    <row r="2810" ht="15.75" customHeight="1" x14ac:dyDescent="0.2"/>
    <row r="2811" ht="15.75" customHeight="1" x14ac:dyDescent="0.2"/>
    <row r="2812" ht="15.75" customHeight="1" x14ac:dyDescent="0.2"/>
    <row r="2813" ht="15.75" customHeight="1" x14ac:dyDescent="0.2"/>
    <row r="2814" ht="15.75" customHeight="1" x14ac:dyDescent="0.2"/>
    <row r="2815" ht="15.75" customHeight="1" x14ac:dyDescent="0.2"/>
    <row r="2816" ht="15.75" customHeight="1" x14ac:dyDescent="0.2"/>
    <row r="2817" ht="15.75" customHeight="1" x14ac:dyDescent="0.2"/>
    <row r="2818" ht="15.75" customHeight="1" x14ac:dyDescent="0.2"/>
    <row r="2819" ht="15.75" customHeight="1" x14ac:dyDescent="0.2"/>
    <row r="2820" ht="15.75" customHeight="1" x14ac:dyDescent="0.2"/>
    <row r="2821" ht="15.75" customHeight="1" x14ac:dyDescent="0.2"/>
    <row r="2822" ht="15.75" customHeight="1" x14ac:dyDescent="0.2"/>
    <row r="2823" ht="15.75" customHeight="1" x14ac:dyDescent="0.2"/>
    <row r="2824" ht="15.75" customHeight="1" x14ac:dyDescent="0.2"/>
    <row r="2825" ht="15.75" customHeight="1" x14ac:dyDescent="0.2"/>
    <row r="2826" ht="15.75" customHeight="1" x14ac:dyDescent="0.2"/>
    <row r="2827" ht="15.75" customHeight="1" x14ac:dyDescent="0.2"/>
    <row r="2828" ht="15.75" customHeight="1" x14ac:dyDescent="0.2"/>
    <row r="2829" ht="15.75" customHeight="1" x14ac:dyDescent="0.2"/>
    <row r="2830" ht="15.75" customHeight="1" x14ac:dyDescent="0.2"/>
    <row r="2831" ht="15.75" customHeight="1" x14ac:dyDescent="0.2"/>
    <row r="2832" ht="15.75" customHeight="1" x14ac:dyDescent="0.2"/>
    <row r="2833" ht="15.75" customHeight="1" x14ac:dyDescent="0.2"/>
    <row r="2834" ht="15.75" customHeight="1" x14ac:dyDescent="0.2"/>
    <row r="2835" ht="15.75" customHeight="1" x14ac:dyDescent="0.2"/>
    <row r="2836" ht="15.75" customHeight="1" x14ac:dyDescent="0.2"/>
    <row r="2837" ht="15.75" customHeight="1" x14ac:dyDescent="0.2"/>
    <row r="2838" ht="15.75" customHeight="1" x14ac:dyDescent="0.2"/>
    <row r="2839" ht="15.75" customHeight="1" x14ac:dyDescent="0.2"/>
    <row r="2840" ht="15.75" customHeight="1" x14ac:dyDescent="0.2"/>
    <row r="2841" ht="15.75" customHeight="1" x14ac:dyDescent="0.2"/>
    <row r="2842" ht="15.75" customHeight="1" x14ac:dyDescent="0.2"/>
    <row r="2843" ht="15.75" customHeight="1" x14ac:dyDescent="0.2"/>
    <row r="2844" ht="15.75" customHeight="1" x14ac:dyDescent="0.2"/>
    <row r="2845" ht="15.75" customHeight="1" x14ac:dyDescent="0.2"/>
    <row r="2846" ht="15.75" customHeight="1" x14ac:dyDescent="0.2"/>
    <row r="2847" ht="15.75" customHeight="1" x14ac:dyDescent="0.2"/>
    <row r="2848" ht="15.75" customHeight="1" x14ac:dyDescent="0.2"/>
    <row r="2849" ht="15.75" customHeight="1" x14ac:dyDescent="0.2"/>
    <row r="2850" ht="15.75" customHeight="1" x14ac:dyDescent="0.2"/>
    <row r="2851" ht="15.75" customHeight="1" x14ac:dyDescent="0.2"/>
    <row r="2852" ht="15.75" customHeight="1" x14ac:dyDescent="0.2"/>
    <row r="2853" ht="15.75" customHeight="1" x14ac:dyDescent="0.2"/>
    <row r="2854" ht="15.75" customHeight="1" x14ac:dyDescent="0.2"/>
    <row r="2855" ht="15.75" customHeight="1" x14ac:dyDescent="0.2"/>
    <row r="2856" ht="15.75" customHeight="1" x14ac:dyDescent="0.2"/>
    <row r="2857" ht="15.75" customHeight="1" x14ac:dyDescent="0.2"/>
    <row r="2858" ht="15.75" customHeight="1" x14ac:dyDescent="0.2"/>
    <row r="2859" ht="15.75" customHeight="1" x14ac:dyDescent="0.2"/>
    <row r="2860" ht="15.75" customHeight="1" x14ac:dyDescent="0.2"/>
    <row r="2861" ht="15.75" customHeight="1" x14ac:dyDescent="0.2"/>
    <row r="2862" ht="15.75" customHeight="1" x14ac:dyDescent="0.2"/>
    <row r="2863" ht="15.75" customHeight="1" x14ac:dyDescent="0.2"/>
    <row r="2864" ht="15.75" customHeight="1" x14ac:dyDescent="0.2"/>
    <row r="2865" ht="15.75" customHeight="1" x14ac:dyDescent="0.2"/>
    <row r="2866" ht="15.75" customHeight="1" x14ac:dyDescent="0.2"/>
    <row r="2867" ht="15.75" customHeight="1" x14ac:dyDescent="0.2"/>
    <row r="2868" ht="15.75" customHeight="1" x14ac:dyDescent="0.2"/>
    <row r="2869" ht="15.75" customHeight="1" x14ac:dyDescent="0.2"/>
    <row r="2870" ht="15.75" customHeight="1" x14ac:dyDescent="0.2"/>
    <row r="2871" ht="15.75" customHeight="1" x14ac:dyDescent="0.2"/>
    <row r="2872" ht="15.75" customHeight="1" x14ac:dyDescent="0.2"/>
    <row r="2873" ht="15.75" customHeight="1" x14ac:dyDescent="0.2"/>
    <row r="2874" ht="15.75" customHeight="1" x14ac:dyDescent="0.2"/>
    <row r="2875" ht="15.75" customHeight="1" x14ac:dyDescent="0.2"/>
    <row r="2876" ht="15.75" customHeight="1" x14ac:dyDescent="0.2"/>
    <row r="2877" ht="15.75" customHeight="1" x14ac:dyDescent="0.2"/>
    <row r="2878" ht="15.75" customHeight="1" x14ac:dyDescent="0.2"/>
    <row r="2879" ht="15.75" customHeight="1" x14ac:dyDescent="0.2"/>
    <row r="2880" ht="15.75" customHeight="1" x14ac:dyDescent="0.2"/>
    <row r="2881" ht="15.75" customHeight="1" x14ac:dyDescent="0.2"/>
    <row r="2882" ht="15.75" customHeight="1" x14ac:dyDescent="0.2"/>
    <row r="2883" ht="15.75" customHeight="1" x14ac:dyDescent="0.2"/>
    <row r="2884" ht="15.75" customHeight="1" x14ac:dyDescent="0.2"/>
    <row r="2885" ht="15.75" customHeight="1" x14ac:dyDescent="0.2"/>
    <row r="2886" ht="15.75" customHeight="1" x14ac:dyDescent="0.2"/>
    <row r="2887" ht="15.75" customHeight="1" x14ac:dyDescent="0.2"/>
    <row r="2888" ht="15.75" customHeight="1" x14ac:dyDescent="0.2"/>
    <row r="2889" ht="15.75" customHeight="1" x14ac:dyDescent="0.2"/>
    <row r="2890" ht="15.75" customHeight="1" x14ac:dyDescent="0.2"/>
    <row r="2891" ht="15.75" customHeight="1" x14ac:dyDescent="0.2"/>
    <row r="2892" ht="15.75" customHeight="1" x14ac:dyDescent="0.2"/>
    <row r="2893" ht="15.75" customHeight="1" x14ac:dyDescent="0.2"/>
    <row r="2894" ht="15.75" customHeight="1" x14ac:dyDescent="0.2"/>
    <row r="2895" ht="15.75" customHeight="1" x14ac:dyDescent="0.2"/>
    <row r="2896" ht="15.75" customHeight="1" x14ac:dyDescent="0.2"/>
    <row r="2897" ht="15.75" customHeight="1" x14ac:dyDescent="0.2"/>
    <row r="2898" ht="15.75" customHeight="1" x14ac:dyDescent="0.2"/>
    <row r="2899" ht="15.75" customHeight="1" x14ac:dyDescent="0.2"/>
    <row r="2900" ht="15.75" customHeight="1" x14ac:dyDescent="0.2"/>
    <row r="2901" ht="15.75" customHeight="1" x14ac:dyDescent="0.2"/>
    <row r="2902" ht="15.75" customHeight="1" x14ac:dyDescent="0.2"/>
    <row r="2903" ht="15.75" customHeight="1" x14ac:dyDescent="0.2"/>
    <row r="2904" ht="15.75" customHeight="1" x14ac:dyDescent="0.2"/>
    <row r="2905" ht="15.75" customHeight="1" x14ac:dyDescent="0.2"/>
    <row r="2906" ht="15.75" customHeight="1" x14ac:dyDescent="0.2"/>
    <row r="2907" ht="15.75" customHeight="1" x14ac:dyDescent="0.2"/>
    <row r="2908" ht="15.75" customHeight="1" x14ac:dyDescent="0.2"/>
    <row r="2909" ht="15.75" customHeight="1" x14ac:dyDescent="0.2"/>
    <row r="2910" ht="15.75" customHeight="1" x14ac:dyDescent="0.2"/>
    <row r="2911" ht="15.75" customHeight="1" x14ac:dyDescent="0.2"/>
    <row r="2912" ht="15.75" customHeight="1" x14ac:dyDescent="0.2"/>
    <row r="2913" ht="15.75" customHeight="1" x14ac:dyDescent="0.2"/>
    <row r="2914" ht="15.75" customHeight="1" x14ac:dyDescent="0.2"/>
    <row r="2915" ht="15.75" customHeight="1" x14ac:dyDescent="0.2"/>
    <row r="2916" ht="15.75" customHeight="1" x14ac:dyDescent="0.2"/>
    <row r="2917" ht="15.75" customHeight="1" x14ac:dyDescent="0.2"/>
    <row r="2918" ht="15.75" customHeight="1" x14ac:dyDescent="0.2"/>
    <row r="2919" ht="15.75" customHeight="1" x14ac:dyDescent="0.2"/>
    <row r="2920" ht="15.75" customHeight="1" x14ac:dyDescent="0.2"/>
    <row r="2921" ht="15.75" customHeight="1" x14ac:dyDescent="0.2"/>
    <row r="2922" ht="15.75" customHeight="1" x14ac:dyDescent="0.2"/>
    <row r="2923" ht="15.75" customHeight="1" x14ac:dyDescent="0.2"/>
    <row r="2924" ht="15.75" customHeight="1" x14ac:dyDescent="0.2"/>
    <row r="2925" ht="15.75" customHeight="1" x14ac:dyDescent="0.2"/>
    <row r="2926" ht="15.75" customHeight="1" x14ac:dyDescent="0.2"/>
    <row r="2927" ht="15.75" customHeight="1" x14ac:dyDescent="0.2"/>
    <row r="2928" ht="15.75" customHeight="1" x14ac:dyDescent="0.2"/>
    <row r="2929" ht="15.75" customHeight="1" x14ac:dyDescent="0.2"/>
    <row r="2930" ht="15.75" customHeight="1" x14ac:dyDescent="0.2"/>
    <row r="2931" ht="15.75" customHeight="1" x14ac:dyDescent="0.2"/>
    <row r="2932" ht="15.75" customHeight="1" x14ac:dyDescent="0.2"/>
    <row r="2933" ht="15.75" customHeight="1" x14ac:dyDescent="0.2"/>
    <row r="2934" ht="15.75" customHeight="1" x14ac:dyDescent="0.2"/>
    <row r="2935" ht="15.75" customHeight="1" x14ac:dyDescent="0.2"/>
    <row r="2936" ht="15.75" customHeight="1" x14ac:dyDescent="0.2"/>
    <row r="2937" ht="15.75" customHeight="1" x14ac:dyDescent="0.2"/>
    <row r="2938" ht="15.75" customHeight="1" x14ac:dyDescent="0.2"/>
    <row r="2939" ht="15.75" customHeight="1" x14ac:dyDescent="0.2"/>
    <row r="2940" ht="15.75" customHeight="1" x14ac:dyDescent="0.2"/>
    <row r="2941" ht="15.75" customHeight="1" x14ac:dyDescent="0.2"/>
    <row r="2942" ht="15.75" customHeight="1" x14ac:dyDescent="0.2"/>
    <row r="2943" ht="15.75" customHeight="1" x14ac:dyDescent="0.2"/>
    <row r="2944" ht="15.75" customHeight="1" x14ac:dyDescent="0.2"/>
    <row r="2945" ht="15.75" customHeight="1" x14ac:dyDescent="0.2"/>
    <row r="2946" ht="15.75" customHeight="1" x14ac:dyDescent="0.2"/>
    <row r="2947" ht="15.75" customHeight="1" x14ac:dyDescent="0.2"/>
    <row r="2948" ht="15.75" customHeight="1" x14ac:dyDescent="0.2"/>
    <row r="2949" ht="15.75" customHeight="1" x14ac:dyDescent="0.2"/>
    <row r="2950" ht="15.75" customHeight="1" x14ac:dyDescent="0.2"/>
    <row r="2951" ht="15.75" customHeight="1" x14ac:dyDescent="0.2"/>
    <row r="2952" ht="15.75" customHeight="1" x14ac:dyDescent="0.2"/>
    <row r="2953" ht="15.75" customHeight="1" x14ac:dyDescent="0.2"/>
    <row r="2954" ht="15.75" customHeight="1" x14ac:dyDescent="0.2"/>
    <row r="2955" ht="15.75" customHeight="1" x14ac:dyDescent="0.2"/>
    <row r="2956" ht="15.75" customHeight="1" x14ac:dyDescent="0.2"/>
    <row r="2957" ht="15.75" customHeight="1" x14ac:dyDescent="0.2"/>
    <row r="2958" ht="15.75" customHeight="1" x14ac:dyDescent="0.2"/>
    <row r="2959" ht="15.75" customHeight="1" x14ac:dyDescent="0.2"/>
    <row r="2960" ht="15.75" customHeight="1" x14ac:dyDescent="0.2"/>
    <row r="2961" ht="15.75" customHeight="1" x14ac:dyDescent="0.2"/>
    <row r="2962" ht="15.75" customHeight="1" x14ac:dyDescent="0.2"/>
    <row r="2963" ht="15.75" customHeight="1" x14ac:dyDescent="0.2"/>
    <row r="2964" ht="15.75" customHeight="1" x14ac:dyDescent="0.2"/>
    <row r="2965" ht="15.75" customHeight="1" x14ac:dyDescent="0.2"/>
    <row r="2966" ht="15.75" customHeight="1" x14ac:dyDescent="0.2"/>
    <row r="2967" ht="15.75" customHeight="1" x14ac:dyDescent="0.2"/>
    <row r="2968" ht="15.75" customHeight="1" x14ac:dyDescent="0.2"/>
    <row r="2969" ht="15.75" customHeight="1" x14ac:dyDescent="0.2"/>
    <row r="2970" ht="15.75" customHeight="1" x14ac:dyDescent="0.2"/>
    <row r="2971" ht="15.75" customHeight="1" x14ac:dyDescent="0.2"/>
    <row r="2972" ht="15.75" customHeight="1" x14ac:dyDescent="0.2"/>
    <row r="2973" ht="15.75" customHeight="1" x14ac:dyDescent="0.2"/>
    <row r="2974" ht="15.75" customHeight="1" x14ac:dyDescent="0.2"/>
    <row r="2975" ht="15.75" customHeight="1" x14ac:dyDescent="0.2"/>
    <row r="2976" ht="15.75" customHeight="1" x14ac:dyDescent="0.2"/>
    <row r="2977" ht="15.75" customHeight="1" x14ac:dyDescent="0.2"/>
    <row r="2978" ht="15.75" customHeight="1" x14ac:dyDescent="0.2"/>
    <row r="2979" ht="15.75" customHeight="1" x14ac:dyDescent="0.2"/>
    <row r="2980" ht="15.75" customHeight="1" x14ac:dyDescent="0.2"/>
    <row r="2981" ht="15.75" customHeight="1" x14ac:dyDescent="0.2"/>
    <row r="2982" ht="15.75" customHeight="1" x14ac:dyDescent="0.2"/>
    <row r="2983" ht="15.75" customHeight="1" x14ac:dyDescent="0.2"/>
    <row r="2984" ht="15.75" customHeight="1" x14ac:dyDescent="0.2"/>
    <row r="2985" ht="15.75" customHeight="1" x14ac:dyDescent="0.2"/>
    <row r="2986" ht="15.75" customHeight="1" x14ac:dyDescent="0.2"/>
    <row r="2987" ht="15.75" customHeight="1" x14ac:dyDescent="0.2"/>
    <row r="2988" ht="15.75" customHeight="1" x14ac:dyDescent="0.2"/>
    <row r="2989" ht="15.75" customHeight="1" x14ac:dyDescent="0.2"/>
    <row r="2990" ht="15.75" customHeight="1" x14ac:dyDescent="0.2"/>
    <row r="2991" ht="15.75" customHeight="1" x14ac:dyDescent="0.2"/>
    <row r="2992" ht="15.75" customHeight="1" x14ac:dyDescent="0.2"/>
    <row r="2993" ht="15.75" customHeight="1" x14ac:dyDescent="0.2"/>
    <row r="2994" ht="15.75" customHeight="1" x14ac:dyDescent="0.2"/>
    <row r="2995" ht="15.75" customHeight="1" x14ac:dyDescent="0.2"/>
    <row r="2996" ht="15.75" customHeight="1" x14ac:dyDescent="0.2"/>
    <row r="2997" ht="15.75" customHeight="1" x14ac:dyDescent="0.2"/>
    <row r="2998" ht="15.75" customHeight="1" x14ac:dyDescent="0.2"/>
    <row r="2999" ht="15.75" customHeight="1" x14ac:dyDescent="0.2"/>
    <row r="3000" ht="15.75" customHeight="1" x14ac:dyDescent="0.2"/>
    <row r="3001" ht="15.75" customHeight="1" x14ac:dyDescent="0.2"/>
    <row r="3002" ht="15.75" customHeight="1" x14ac:dyDescent="0.2"/>
    <row r="3003" ht="15.75" customHeight="1" x14ac:dyDescent="0.2"/>
    <row r="3004" ht="15.75" customHeight="1" x14ac:dyDescent="0.2"/>
    <row r="3005" ht="15.75" customHeight="1" x14ac:dyDescent="0.2"/>
    <row r="3006" ht="15.75" customHeight="1" x14ac:dyDescent="0.2"/>
    <row r="3007" ht="15.75" customHeight="1" x14ac:dyDescent="0.2"/>
    <row r="3008" ht="15.75" customHeight="1" x14ac:dyDescent="0.2"/>
    <row r="3009" ht="15.75" customHeight="1" x14ac:dyDescent="0.2"/>
    <row r="3010" ht="15.75" customHeight="1" x14ac:dyDescent="0.2"/>
    <row r="3011" ht="15.75" customHeight="1" x14ac:dyDescent="0.2"/>
    <row r="3012" ht="15.75" customHeight="1" x14ac:dyDescent="0.2"/>
    <row r="3013" ht="15.75" customHeight="1" x14ac:dyDescent="0.2"/>
    <row r="3014" ht="15.75" customHeight="1" x14ac:dyDescent="0.2"/>
    <row r="3015" ht="15.75" customHeight="1" x14ac:dyDescent="0.2"/>
    <row r="3016" ht="15.75" customHeight="1" x14ac:dyDescent="0.2"/>
    <row r="3017" ht="15.75" customHeight="1" x14ac:dyDescent="0.2"/>
    <row r="3018" ht="15.75" customHeight="1" x14ac:dyDescent="0.2"/>
    <row r="3019" ht="15.75" customHeight="1" x14ac:dyDescent="0.2"/>
    <row r="3020" ht="15.75" customHeight="1" x14ac:dyDescent="0.2"/>
    <row r="3021" ht="15.75" customHeight="1" x14ac:dyDescent="0.2"/>
    <row r="3022" ht="15.75" customHeight="1" x14ac:dyDescent="0.2"/>
    <row r="3023" ht="15.75" customHeight="1" x14ac:dyDescent="0.2"/>
    <row r="3024" ht="15.75" customHeight="1" x14ac:dyDescent="0.2"/>
    <row r="3025" ht="15.75" customHeight="1" x14ac:dyDescent="0.2"/>
    <row r="3026" ht="15.75" customHeight="1" x14ac:dyDescent="0.2"/>
    <row r="3027" ht="15.75" customHeight="1" x14ac:dyDescent="0.2"/>
    <row r="3028" ht="15.75" customHeight="1" x14ac:dyDescent="0.2"/>
    <row r="3029" ht="15.75" customHeight="1" x14ac:dyDescent="0.2"/>
    <row r="3030" ht="15.75" customHeight="1" x14ac:dyDescent="0.2"/>
    <row r="3031" ht="15.75" customHeight="1" x14ac:dyDescent="0.2"/>
    <row r="3032" ht="15.75" customHeight="1" x14ac:dyDescent="0.2"/>
    <row r="3033" ht="15.75" customHeight="1" x14ac:dyDescent="0.2"/>
    <row r="3034" ht="15.75" customHeight="1" x14ac:dyDescent="0.2"/>
    <row r="3035" ht="15.75" customHeight="1" x14ac:dyDescent="0.2"/>
    <row r="3036" ht="15.75" customHeight="1" x14ac:dyDescent="0.2"/>
    <row r="3037" ht="15.75" customHeight="1" x14ac:dyDescent="0.2"/>
    <row r="3038" ht="15.75" customHeight="1" x14ac:dyDescent="0.2"/>
    <row r="3039" ht="15.75" customHeight="1" x14ac:dyDescent="0.2"/>
    <row r="3040" ht="15.75" customHeight="1" x14ac:dyDescent="0.2"/>
    <row r="3041" ht="15.75" customHeight="1" x14ac:dyDescent="0.2"/>
    <row r="3042" ht="15.75" customHeight="1" x14ac:dyDescent="0.2"/>
    <row r="3043" ht="15.75" customHeight="1" x14ac:dyDescent="0.2"/>
    <row r="3044" ht="15.75" customHeight="1" x14ac:dyDescent="0.2"/>
    <row r="3045" ht="15.75" customHeight="1" x14ac:dyDescent="0.2"/>
    <row r="3046" ht="15.75" customHeight="1" x14ac:dyDescent="0.2"/>
    <row r="3047" ht="15.75" customHeight="1" x14ac:dyDescent="0.2"/>
    <row r="3048" ht="15.75" customHeight="1" x14ac:dyDescent="0.2"/>
    <row r="3049" ht="15.75" customHeight="1" x14ac:dyDescent="0.2"/>
    <row r="3050" ht="15.75" customHeight="1" x14ac:dyDescent="0.2"/>
    <row r="3051" ht="15.75" customHeight="1" x14ac:dyDescent="0.2"/>
    <row r="3052" ht="15.75" customHeight="1" x14ac:dyDescent="0.2"/>
    <row r="3053" ht="15.75" customHeight="1" x14ac:dyDescent="0.2"/>
    <row r="3054" ht="15.75" customHeight="1" x14ac:dyDescent="0.2"/>
    <row r="3055" ht="15.75" customHeight="1" x14ac:dyDescent="0.2"/>
    <row r="3056" ht="15.75" customHeight="1" x14ac:dyDescent="0.2"/>
    <row r="3057" ht="15.75" customHeight="1" x14ac:dyDescent="0.2"/>
    <row r="3058" ht="15.75" customHeight="1" x14ac:dyDescent="0.2"/>
    <row r="3059" ht="15.75" customHeight="1" x14ac:dyDescent="0.2"/>
    <row r="3060" ht="15.75" customHeight="1" x14ac:dyDescent="0.2"/>
    <row r="3061" ht="15.75" customHeight="1" x14ac:dyDescent="0.2"/>
    <row r="3062" ht="15.75" customHeight="1" x14ac:dyDescent="0.2"/>
    <row r="3063" ht="15.75" customHeight="1" x14ac:dyDescent="0.2"/>
    <row r="3064" ht="15.75" customHeight="1" x14ac:dyDescent="0.2"/>
    <row r="3065" ht="15.75" customHeight="1" x14ac:dyDescent="0.2"/>
    <row r="3066" ht="15.75" customHeight="1" x14ac:dyDescent="0.2"/>
    <row r="3067" ht="15.75" customHeight="1" x14ac:dyDescent="0.2"/>
    <row r="3068" ht="15.75" customHeight="1" x14ac:dyDescent="0.2"/>
    <row r="3069" ht="15.75" customHeight="1" x14ac:dyDescent="0.2"/>
    <row r="3070" ht="15.75" customHeight="1" x14ac:dyDescent="0.2"/>
    <row r="3071" ht="15.75" customHeight="1" x14ac:dyDescent="0.2"/>
    <row r="3072" ht="15.75" customHeight="1" x14ac:dyDescent="0.2"/>
    <row r="3073" ht="15.75" customHeight="1" x14ac:dyDescent="0.2"/>
    <row r="3074" ht="15.75" customHeight="1" x14ac:dyDescent="0.2"/>
    <row r="3075" ht="15.75" customHeight="1" x14ac:dyDescent="0.2"/>
    <row r="3076" ht="15.75" customHeight="1" x14ac:dyDescent="0.2"/>
    <row r="3077" ht="15.75" customHeight="1" x14ac:dyDescent="0.2"/>
    <row r="3078" ht="15.75" customHeight="1" x14ac:dyDescent="0.2"/>
    <row r="3079" ht="15.75" customHeight="1" x14ac:dyDescent="0.2"/>
    <row r="3080" ht="15.75" customHeight="1" x14ac:dyDescent="0.2"/>
    <row r="3081" ht="15.75" customHeight="1" x14ac:dyDescent="0.2"/>
    <row r="3082" ht="15.75" customHeight="1" x14ac:dyDescent="0.2"/>
    <row r="3083" ht="15.75" customHeight="1" x14ac:dyDescent="0.2"/>
    <row r="3084" ht="15.75" customHeight="1" x14ac:dyDescent="0.2"/>
    <row r="3085" ht="15.75" customHeight="1" x14ac:dyDescent="0.2"/>
    <row r="3086" ht="15.75" customHeight="1" x14ac:dyDescent="0.2"/>
    <row r="3087" ht="15.75" customHeight="1" x14ac:dyDescent="0.2"/>
    <row r="3088" ht="15.75" customHeight="1" x14ac:dyDescent="0.2"/>
    <row r="3089" ht="15.75" customHeight="1" x14ac:dyDescent="0.2"/>
    <row r="3090" ht="15.75" customHeight="1" x14ac:dyDescent="0.2"/>
    <row r="3091" ht="15.75" customHeight="1" x14ac:dyDescent="0.2"/>
    <row r="3092" ht="15.75" customHeight="1" x14ac:dyDescent="0.2"/>
    <row r="3093" ht="15.75" customHeight="1" x14ac:dyDescent="0.2"/>
    <row r="3094" ht="15.75" customHeight="1" x14ac:dyDescent="0.2"/>
    <row r="3095" ht="15.75" customHeight="1" x14ac:dyDescent="0.2"/>
    <row r="3096" ht="15.75" customHeight="1" x14ac:dyDescent="0.2"/>
    <row r="3097" ht="15.75" customHeight="1" x14ac:dyDescent="0.2"/>
    <row r="3098" ht="15.75" customHeight="1" x14ac:dyDescent="0.2"/>
    <row r="3099" ht="15.75" customHeight="1" x14ac:dyDescent="0.2"/>
    <row r="3100" ht="15.75" customHeight="1" x14ac:dyDescent="0.2"/>
    <row r="3101" ht="15.75" customHeight="1" x14ac:dyDescent="0.2"/>
    <row r="3102" ht="15.75" customHeight="1" x14ac:dyDescent="0.2"/>
    <row r="3103" ht="15.75" customHeight="1" x14ac:dyDescent="0.2"/>
    <row r="3104" ht="15.75" customHeight="1" x14ac:dyDescent="0.2"/>
    <row r="3105" ht="15.75" customHeight="1" x14ac:dyDescent="0.2"/>
    <row r="3106" ht="15.75" customHeight="1" x14ac:dyDescent="0.2"/>
    <row r="3107" ht="15.75" customHeight="1" x14ac:dyDescent="0.2"/>
    <row r="3108" ht="15.75" customHeight="1" x14ac:dyDescent="0.2"/>
    <row r="3109" ht="15.75" customHeight="1" x14ac:dyDescent="0.2"/>
    <row r="3110" ht="15.75" customHeight="1" x14ac:dyDescent="0.2"/>
    <row r="3111" ht="15.75" customHeight="1" x14ac:dyDescent="0.2"/>
    <row r="3112" ht="15.75" customHeight="1" x14ac:dyDescent="0.2"/>
    <row r="3113" ht="15.75" customHeight="1" x14ac:dyDescent="0.2"/>
    <row r="3114" ht="15.75" customHeight="1" x14ac:dyDescent="0.2"/>
    <row r="3115" ht="15.75" customHeight="1" x14ac:dyDescent="0.2"/>
    <row r="3116" ht="15.75" customHeight="1" x14ac:dyDescent="0.2"/>
    <row r="3117" ht="15.75" customHeight="1" x14ac:dyDescent="0.2"/>
    <row r="3118" ht="15.75" customHeight="1" x14ac:dyDescent="0.2"/>
    <row r="3119" ht="15.75" customHeight="1" x14ac:dyDescent="0.2"/>
    <row r="3120" ht="15.75" customHeight="1" x14ac:dyDescent="0.2"/>
    <row r="3121" ht="15.75" customHeight="1" x14ac:dyDescent="0.2"/>
    <row r="3122" ht="15.75" customHeight="1" x14ac:dyDescent="0.2"/>
    <row r="3123" ht="15.75" customHeight="1" x14ac:dyDescent="0.2"/>
    <row r="3124" ht="15.75" customHeight="1" x14ac:dyDescent="0.2"/>
    <row r="3125" ht="15.75" customHeight="1" x14ac:dyDescent="0.2"/>
    <row r="3126" ht="15.75" customHeight="1" x14ac:dyDescent="0.2"/>
    <row r="3127" ht="15.75" customHeight="1" x14ac:dyDescent="0.2"/>
    <row r="3128" ht="15.75" customHeight="1" x14ac:dyDescent="0.2"/>
    <row r="3129" ht="15.75" customHeight="1" x14ac:dyDescent="0.2"/>
    <row r="3130" ht="15.75" customHeight="1" x14ac:dyDescent="0.2"/>
    <row r="3131" ht="15.75" customHeight="1" x14ac:dyDescent="0.2"/>
    <row r="3132" ht="15.75" customHeight="1" x14ac:dyDescent="0.2"/>
    <row r="3133" ht="15.75" customHeight="1" x14ac:dyDescent="0.2"/>
    <row r="3134" ht="15.75" customHeight="1" x14ac:dyDescent="0.2"/>
    <row r="3135" ht="15.75" customHeight="1" x14ac:dyDescent="0.2"/>
    <row r="3136" ht="15.75" customHeight="1" x14ac:dyDescent="0.2"/>
    <row r="3137" ht="15.75" customHeight="1" x14ac:dyDescent="0.2"/>
    <row r="3138" ht="15.75" customHeight="1" x14ac:dyDescent="0.2"/>
    <row r="3139" ht="15.75" customHeight="1" x14ac:dyDescent="0.2"/>
    <row r="3140" ht="15.75" customHeight="1" x14ac:dyDescent="0.2"/>
    <row r="3141" ht="15.75" customHeight="1" x14ac:dyDescent="0.2"/>
    <row r="3142" ht="15.75" customHeight="1" x14ac:dyDescent="0.2"/>
    <row r="3143" ht="15.75" customHeight="1" x14ac:dyDescent="0.2"/>
    <row r="3144" ht="15.75" customHeight="1" x14ac:dyDescent="0.2"/>
    <row r="3145" ht="15.75" customHeight="1" x14ac:dyDescent="0.2"/>
    <row r="3146" ht="15.75" customHeight="1" x14ac:dyDescent="0.2"/>
    <row r="3147" ht="15.75" customHeight="1" x14ac:dyDescent="0.2"/>
    <row r="3148" ht="15.75" customHeight="1" x14ac:dyDescent="0.2"/>
    <row r="3149" ht="15.75" customHeight="1" x14ac:dyDescent="0.2"/>
    <row r="3150" ht="15.75" customHeight="1" x14ac:dyDescent="0.2"/>
    <row r="3151" ht="15.75" customHeight="1" x14ac:dyDescent="0.2"/>
    <row r="3152" ht="15.75" customHeight="1" x14ac:dyDescent="0.2"/>
    <row r="3153" ht="15.75" customHeight="1" x14ac:dyDescent="0.2"/>
    <row r="3154" ht="15.75" customHeight="1" x14ac:dyDescent="0.2"/>
    <row r="3155" ht="15.75" customHeight="1" x14ac:dyDescent="0.2"/>
    <row r="3156" ht="15.75" customHeight="1" x14ac:dyDescent="0.2"/>
    <row r="3157" ht="15.75" customHeight="1" x14ac:dyDescent="0.2"/>
    <row r="3158" ht="15.75" customHeight="1" x14ac:dyDescent="0.2"/>
    <row r="3159" ht="15.75" customHeight="1" x14ac:dyDescent="0.2"/>
    <row r="3160" ht="15.75" customHeight="1" x14ac:dyDescent="0.2"/>
    <row r="3161" ht="15.75" customHeight="1" x14ac:dyDescent="0.2"/>
    <row r="3162" ht="15.75" customHeight="1" x14ac:dyDescent="0.2"/>
    <row r="3163" ht="15.75" customHeight="1" x14ac:dyDescent="0.2"/>
    <row r="3164" ht="15.75" customHeight="1" x14ac:dyDescent="0.2"/>
    <row r="3165" ht="15.75" customHeight="1" x14ac:dyDescent="0.2"/>
    <row r="3166" ht="15.75" customHeight="1" x14ac:dyDescent="0.2"/>
    <row r="3167" ht="15.75" customHeight="1" x14ac:dyDescent="0.2"/>
    <row r="3168" ht="15.75" customHeight="1" x14ac:dyDescent="0.2"/>
    <row r="3169" ht="15.75" customHeight="1" x14ac:dyDescent="0.2"/>
    <row r="3170" ht="15.75" customHeight="1" x14ac:dyDescent="0.2"/>
    <row r="3171" ht="15.75" customHeight="1" x14ac:dyDescent="0.2"/>
    <row r="3172" ht="15.75" customHeight="1" x14ac:dyDescent="0.2"/>
    <row r="3173" ht="15.75" customHeight="1" x14ac:dyDescent="0.2"/>
    <row r="3174" ht="15.75" customHeight="1" x14ac:dyDescent="0.2"/>
    <row r="3175" ht="15.75" customHeight="1" x14ac:dyDescent="0.2"/>
    <row r="3176" ht="15.75" customHeight="1" x14ac:dyDescent="0.2"/>
    <row r="3177" ht="15.75" customHeight="1" x14ac:dyDescent="0.2"/>
    <row r="3178" ht="15.75" customHeight="1" x14ac:dyDescent="0.2"/>
    <row r="3179" ht="15.75" customHeight="1" x14ac:dyDescent="0.2"/>
    <row r="3180" ht="15.75" customHeight="1" x14ac:dyDescent="0.2"/>
    <row r="3181" ht="15.75" customHeight="1" x14ac:dyDescent="0.2"/>
    <row r="3182" ht="15.75" customHeight="1" x14ac:dyDescent="0.2"/>
    <row r="3183" ht="15.75" customHeight="1" x14ac:dyDescent="0.2"/>
    <row r="3184" ht="15.75" customHeight="1" x14ac:dyDescent="0.2"/>
    <row r="3185" ht="15.75" customHeight="1" x14ac:dyDescent="0.2"/>
    <row r="3186" ht="15.75" customHeight="1" x14ac:dyDescent="0.2"/>
    <row r="3187" ht="15.75" customHeight="1" x14ac:dyDescent="0.2"/>
    <row r="3188" ht="15.75" customHeight="1" x14ac:dyDescent="0.2"/>
    <row r="3189" ht="15.75" customHeight="1" x14ac:dyDescent="0.2"/>
    <row r="3190" ht="15.75" customHeight="1" x14ac:dyDescent="0.2"/>
    <row r="3191" ht="15.75" customHeight="1" x14ac:dyDescent="0.2"/>
    <row r="3192" ht="15.75" customHeight="1" x14ac:dyDescent="0.2"/>
    <row r="3193" ht="15.75" customHeight="1" x14ac:dyDescent="0.2"/>
    <row r="3194" ht="15.75" customHeight="1" x14ac:dyDescent="0.2"/>
    <row r="3195" ht="15.75" customHeight="1" x14ac:dyDescent="0.2"/>
    <row r="3196" ht="15.75" customHeight="1" x14ac:dyDescent="0.2"/>
    <row r="3197" ht="15.75" customHeight="1" x14ac:dyDescent="0.2"/>
    <row r="3198" ht="15.75" customHeight="1" x14ac:dyDescent="0.2"/>
    <row r="3199" ht="15.75" customHeight="1" x14ac:dyDescent="0.2"/>
    <row r="3200" ht="15.75" customHeight="1" x14ac:dyDescent="0.2"/>
    <row r="3201" ht="15.75" customHeight="1" x14ac:dyDescent="0.2"/>
    <row r="3202" ht="15.75" customHeight="1" x14ac:dyDescent="0.2"/>
    <row r="3203" ht="15.75" customHeight="1" x14ac:dyDescent="0.2"/>
    <row r="3204" ht="15.75" customHeight="1" x14ac:dyDescent="0.2"/>
    <row r="3205" ht="15.75" customHeight="1" x14ac:dyDescent="0.2"/>
    <row r="3206" ht="15.75" customHeight="1" x14ac:dyDescent="0.2"/>
    <row r="3207" ht="15.75" customHeight="1" x14ac:dyDescent="0.2"/>
    <row r="3208" ht="15.75" customHeight="1" x14ac:dyDescent="0.2"/>
    <row r="3209" ht="15.75" customHeight="1" x14ac:dyDescent="0.2"/>
    <row r="3210" ht="15.75" customHeight="1" x14ac:dyDescent="0.2"/>
    <row r="3211" ht="15.75" customHeight="1" x14ac:dyDescent="0.2"/>
    <row r="3212" ht="15.75" customHeight="1" x14ac:dyDescent="0.2"/>
    <row r="3213" ht="15.75" customHeight="1" x14ac:dyDescent="0.2"/>
    <row r="3214" ht="15.75" customHeight="1" x14ac:dyDescent="0.2"/>
    <row r="3215" ht="15.75" customHeight="1" x14ac:dyDescent="0.2"/>
    <row r="3216" ht="15.75" customHeight="1" x14ac:dyDescent="0.2"/>
    <row r="3217" ht="15.75" customHeight="1" x14ac:dyDescent="0.2"/>
    <row r="3218" ht="15.75" customHeight="1" x14ac:dyDescent="0.2"/>
    <row r="3219" ht="15.75" customHeight="1" x14ac:dyDescent="0.2"/>
    <row r="3220" ht="15.75" customHeight="1" x14ac:dyDescent="0.2"/>
    <row r="3221" ht="15.75" customHeight="1" x14ac:dyDescent="0.2"/>
    <row r="3222" ht="15.75" customHeight="1" x14ac:dyDescent="0.2"/>
    <row r="3223" ht="15.75" customHeight="1" x14ac:dyDescent="0.2"/>
    <row r="3224" ht="15.75" customHeight="1" x14ac:dyDescent="0.2"/>
    <row r="3225" ht="15.75" customHeight="1" x14ac:dyDescent="0.2"/>
    <row r="3226" ht="15.75" customHeight="1" x14ac:dyDescent="0.2"/>
    <row r="3227" ht="15.75" customHeight="1" x14ac:dyDescent="0.2"/>
    <row r="3228" ht="15.75" customHeight="1" x14ac:dyDescent="0.2"/>
    <row r="3229" ht="15.75" customHeight="1" x14ac:dyDescent="0.2"/>
    <row r="3230" ht="15.75" customHeight="1" x14ac:dyDescent="0.2"/>
    <row r="3231" ht="15.75" customHeight="1" x14ac:dyDescent="0.2"/>
    <row r="3232" ht="15.75" customHeight="1" x14ac:dyDescent="0.2"/>
    <row r="3233" ht="15.75" customHeight="1" x14ac:dyDescent="0.2"/>
    <row r="3234" ht="15.75" customHeight="1" x14ac:dyDescent="0.2"/>
    <row r="3235" ht="15.75" customHeight="1" x14ac:dyDescent="0.2"/>
    <row r="3236" ht="15.75" customHeight="1" x14ac:dyDescent="0.2"/>
    <row r="3237" ht="15.75" customHeight="1" x14ac:dyDescent="0.2"/>
    <row r="3238" ht="15.75" customHeight="1" x14ac:dyDescent="0.2"/>
    <row r="3239" ht="15.75" customHeight="1" x14ac:dyDescent="0.2"/>
    <row r="3240" ht="15.75" customHeight="1" x14ac:dyDescent="0.2"/>
    <row r="3241" ht="15.75" customHeight="1" x14ac:dyDescent="0.2"/>
    <row r="3242" ht="15.75" customHeight="1" x14ac:dyDescent="0.2"/>
    <row r="3243" ht="15.75" customHeight="1" x14ac:dyDescent="0.2"/>
    <row r="3244" ht="15.75" customHeight="1" x14ac:dyDescent="0.2"/>
    <row r="3245" ht="15.75" customHeight="1" x14ac:dyDescent="0.2"/>
    <row r="3246" ht="15.75" customHeight="1" x14ac:dyDescent="0.2"/>
    <row r="3247" ht="15.75" customHeight="1" x14ac:dyDescent="0.2"/>
    <row r="3248" ht="15.75" customHeight="1" x14ac:dyDescent="0.2"/>
    <row r="3249" ht="15.75" customHeight="1" x14ac:dyDescent="0.2"/>
    <row r="3250" ht="15.75" customHeight="1" x14ac:dyDescent="0.2"/>
    <row r="3251" ht="15.75" customHeight="1" x14ac:dyDescent="0.2"/>
    <row r="3252" ht="15.75" customHeight="1" x14ac:dyDescent="0.2"/>
    <row r="3253" ht="15.75" customHeight="1" x14ac:dyDescent="0.2"/>
    <row r="3254" ht="15.75" customHeight="1" x14ac:dyDescent="0.2"/>
    <row r="3255" ht="15.75" customHeight="1" x14ac:dyDescent="0.2"/>
    <row r="3256" ht="15.75" customHeight="1" x14ac:dyDescent="0.2"/>
    <row r="3257" ht="15.75" customHeight="1" x14ac:dyDescent="0.2"/>
    <row r="3258" ht="15.75" customHeight="1" x14ac:dyDescent="0.2"/>
    <row r="3259" ht="15.75" customHeight="1" x14ac:dyDescent="0.2"/>
    <row r="3260" ht="15.75" customHeight="1" x14ac:dyDescent="0.2"/>
    <row r="3261" ht="15.75" customHeight="1" x14ac:dyDescent="0.2"/>
    <row r="3262" ht="15.75" customHeight="1" x14ac:dyDescent="0.2"/>
    <row r="3263" ht="15.75" customHeight="1" x14ac:dyDescent="0.2"/>
    <row r="3264" ht="15.75" customHeight="1" x14ac:dyDescent="0.2"/>
    <row r="3265" ht="15.75" customHeight="1" x14ac:dyDescent="0.2"/>
    <row r="3266" ht="15.75" customHeight="1" x14ac:dyDescent="0.2"/>
    <row r="3267" ht="15.75" customHeight="1" x14ac:dyDescent="0.2"/>
    <row r="3268" ht="15.75" customHeight="1" x14ac:dyDescent="0.2"/>
    <row r="3269" ht="15.75" customHeight="1" x14ac:dyDescent="0.2"/>
    <row r="3270" ht="15.75" customHeight="1" x14ac:dyDescent="0.2"/>
    <row r="3271" ht="15.75" customHeight="1" x14ac:dyDescent="0.2"/>
    <row r="3272" ht="15.75" customHeight="1" x14ac:dyDescent="0.2"/>
    <row r="3273" ht="15.75" customHeight="1" x14ac:dyDescent="0.2"/>
    <row r="3274" ht="15.75" customHeight="1" x14ac:dyDescent="0.2"/>
    <row r="3275" ht="15.75" customHeight="1" x14ac:dyDescent="0.2"/>
    <row r="3276" ht="15.75" customHeight="1" x14ac:dyDescent="0.2"/>
    <row r="3277" ht="15.75" customHeight="1" x14ac:dyDescent="0.2"/>
    <row r="3278" ht="15.75" customHeight="1" x14ac:dyDescent="0.2"/>
    <row r="3279" ht="15.75" customHeight="1" x14ac:dyDescent="0.2"/>
    <row r="3280" ht="15.75" customHeight="1" x14ac:dyDescent="0.2"/>
    <row r="3281" ht="15.75" customHeight="1" x14ac:dyDescent="0.2"/>
    <row r="3282" ht="15.75" customHeight="1" x14ac:dyDescent="0.2"/>
    <row r="3283" ht="15.75" customHeight="1" x14ac:dyDescent="0.2"/>
    <row r="3284" ht="15.75" customHeight="1" x14ac:dyDescent="0.2"/>
    <row r="3285" ht="15.75" customHeight="1" x14ac:dyDescent="0.2"/>
    <row r="3286" ht="15.75" customHeight="1" x14ac:dyDescent="0.2"/>
    <row r="3287" ht="15.75" customHeight="1" x14ac:dyDescent="0.2"/>
    <row r="3288" ht="15.75" customHeight="1" x14ac:dyDescent="0.2"/>
    <row r="3289" ht="15.75" customHeight="1" x14ac:dyDescent="0.2"/>
    <row r="3290" ht="15.75" customHeight="1" x14ac:dyDescent="0.2"/>
    <row r="3291" ht="15.75" customHeight="1" x14ac:dyDescent="0.2"/>
    <row r="3292" ht="15.75" customHeight="1" x14ac:dyDescent="0.2"/>
    <row r="3293" ht="15.75" customHeight="1" x14ac:dyDescent="0.2"/>
    <row r="3294" ht="15.75" customHeight="1" x14ac:dyDescent="0.2"/>
    <row r="3295" ht="15.75" customHeight="1" x14ac:dyDescent="0.2"/>
    <row r="3296" ht="15.75" customHeight="1" x14ac:dyDescent="0.2"/>
    <row r="3297" ht="15.75" customHeight="1" x14ac:dyDescent="0.2"/>
    <row r="3298" ht="15.75" customHeight="1" x14ac:dyDescent="0.2"/>
    <row r="3299" ht="15.75" customHeight="1" x14ac:dyDescent="0.2"/>
    <row r="3300" ht="15.75" customHeight="1" x14ac:dyDescent="0.2"/>
    <row r="3301" ht="15.75" customHeight="1" x14ac:dyDescent="0.2"/>
    <row r="3302" ht="15.75" customHeight="1" x14ac:dyDescent="0.2"/>
    <row r="3303" ht="15.75" customHeight="1" x14ac:dyDescent="0.2"/>
    <row r="3304" ht="15.75" customHeight="1" x14ac:dyDescent="0.2"/>
    <row r="3305" ht="15.75" customHeight="1" x14ac:dyDescent="0.2"/>
    <row r="3306" ht="15.75" customHeight="1" x14ac:dyDescent="0.2"/>
    <row r="3307" ht="15.75" customHeight="1" x14ac:dyDescent="0.2"/>
    <row r="3308" ht="15.75" customHeight="1" x14ac:dyDescent="0.2"/>
    <row r="3309" ht="15.75" customHeight="1" x14ac:dyDescent="0.2"/>
    <row r="3310" ht="15.75" customHeight="1" x14ac:dyDescent="0.2"/>
    <row r="3311" ht="15.75" customHeight="1" x14ac:dyDescent="0.2"/>
    <row r="3312" ht="15.75" customHeight="1" x14ac:dyDescent="0.2"/>
    <row r="3313" ht="15.75" customHeight="1" x14ac:dyDescent="0.2"/>
    <row r="3314" ht="15.75" customHeight="1" x14ac:dyDescent="0.2"/>
    <row r="3315" ht="15.75" customHeight="1" x14ac:dyDescent="0.2"/>
    <row r="3316" ht="15.75" customHeight="1" x14ac:dyDescent="0.2"/>
    <row r="3317" ht="15.75" customHeight="1" x14ac:dyDescent="0.2"/>
    <row r="3318" ht="15.75" customHeight="1" x14ac:dyDescent="0.2"/>
    <row r="3319" ht="15.75" customHeight="1" x14ac:dyDescent="0.2"/>
    <row r="3320" ht="15.75" customHeight="1" x14ac:dyDescent="0.2"/>
    <row r="3321" ht="15.75" customHeight="1" x14ac:dyDescent="0.2"/>
    <row r="3322" ht="15.75" customHeight="1" x14ac:dyDescent="0.2"/>
    <row r="3323" ht="15.75" customHeight="1" x14ac:dyDescent="0.2"/>
    <row r="3324" ht="15.75" customHeight="1" x14ac:dyDescent="0.2"/>
    <row r="3325" ht="15.75" customHeight="1" x14ac:dyDescent="0.2"/>
    <row r="3326" ht="15.75" customHeight="1" x14ac:dyDescent="0.2"/>
    <row r="3327" ht="15.75" customHeight="1" x14ac:dyDescent="0.2"/>
    <row r="3328" ht="15.75" customHeight="1" x14ac:dyDescent="0.2"/>
    <row r="3329" ht="15.75" customHeight="1" x14ac:dyDescent="0.2"/>
    <row r="3330" ht="15.75" customHeight="1" x14ac:dyDescent="0.2"/>
    <row r="3331" ht="15.75" customHeight="1" x14ac:dyDescent="0.2"/>
    <row r="3332" ht="15.75" customHeight="1" x14ac:dyDescent="0.2"/>
    <row r="3333" ht="15.75" customHeight="1" x14ac:dyDescent="0.2"/>
    <row r="3334" ht="15.75" customHeight="1" x14ac:dyDescent="0.2"/>
    <row r="3335" ht="15.75" customHeight="1" x14ac:dyDescent="0.2"/>
    <row r="3336" ht="15.75" customHeight="1" x14ac:dyDescent="0.2"/>
    <row r="3337" ht="15.75" customHeight="1" x14ac:dyDescent="0.2"/>
    <row r="3338" ht="15.75" customHeight="1" x14ac:dyDescent="0.2"/>
    <row r="3339" ht="15.75" customHeight="1" x14ac:dyDescent="0.2"/>
    <row r="3340" ht="15.75" customHeight="1" x14ac:dyDescent="0.2"/>
    <row r="3341" ht="15.75" customHeight="1" x14ac:dyDescent="0.2"/>
    <row r="3342" ht="15.75" customHeight="1" x14ac:dyDescent="0.2"/>
    <row r="3343" ht="15.75" customHeight="1" x14ac:dyDescent="0.2"/>
    <row r="3344" ht="15.75" customHeight="1" x14ac:dyDescent="0.2"/>
    <row r="3345" ht="15.75" customHeight="1" x14ac:dyDescent="0.2"/>
    <row r="3346" ht="15.75" customHeight="1" x14ac:dyDescent="0.2"/>
    <row r="3347" ht="15.75" customHeight="1" x14ac:dyDescent="0.2"/>
    <row r="3348" ht="15.75" customHeight="1" x14ac:dyDescent="0.2"/>
    <row r="3349" ht="15.75" customHeight="1" x14ac:dyDescent="0.2"/>
    <row r="3350" ht="15.75" customHeight="1" x14ac:dyDescent="0.2"/>
    <row r="3351" ht="15.75" customHeight="1" x14ac:dyDescent="0.2"/>
    <row r="3352" ht="15.75" customHeight="1" x14ac:dyDescent="0.2"/>
    <row r="3353" ht="15.75" customHeight="1" x14ac:dyDescent="0.2"/>
    <row r="3354" ht="15.75" customHeight="1" x14ac:dyDescent="0.2"/>
    <row r="3355" ht="15.75" customHeight="1" x14ac:dyDescent="0.2"/>
    <row r="3356" ht="15.75" customHeight="1" x14ac:dyDescent="0.2"/>
    <row r="3357" ht="15.75" customHeight="1" x14ac:dyDescent="0.2"/>
    <row r="3358" ht="15.75" customHeight="1" x14ac:dyDescent="0.2"/>
    <row r="3359" ht="15.75" customHeight="1" x14ac:dyDescent="0.2"/>
    <row r="3360" ht="15.75" customHeight="1" x14ac:dyDescent="0.2"/>
    <row r="3361" ht="15.75" customHeight="1" x14ac:dyDescent="0.2"/>
    <row r="3362" ht="15.75" customHeight="1" x14ac:dyDescent="0.2"/>
    <row r="3363" ht="15.75" customHeight="1" x14ac:dyDescent="0.2"/>
    <row r="3364" ht="15.75" customHeight="1" x14ac:dyDescent="0.2"/>
    <row r="3365" ht="15.75" customHeight="1" x14ac:dyDescent="0.2"/>
    <row r="3366" ht="15.75" customHeight="1" x14ac:dyDescent="0.2"/>
    <row r="3367" ht="15.75" customHeight="1" x14ac:dyDescent="0.2"/>
    <row r="3368" ht="15.75" customHeight="1" x14ac:dyDescent="0.2"/>
    <row r="3369" ht="15.75" customHeight="1" x14ac:dyDescent="0.2"/>
    <row r="3370" ht="15.75" customHeight="1" x14ac:dyDescent="0.2"/>
    <row r="3371" ht="15.75" customHeight="1" x14ac:dyDescent="0.2"/>
    <row r="3372" ht="15.75" customHeight="1" x14ac:dyDescent="0.2"/>
    <row r="3373" ht="15.75" customHeight="1" x14ac:dyDescent="0.2"/>
    <row r="3374" ht="15.75" customHeight="1" x14ac:dyDescent="0.2"/>
    <row r="3375" ht="15.75" customHeight="1" x14ac:dyDescent="0.2"/>
    <row r="3376" ht="15.75" customHeight="1" x14ac:dyDescent="0.2"/>
    <row r="3377" ht="15.75" customHeight="1" x14ac:dyDescent="0.2"/>
    <row r="3378" ht="15.75" customHeight="1" x14ac:dyDescent="0.2"/>
    <row r="3379" ht="15.75" customHeight="1" x14ac:dyDescent="0.2"/>
    <row r="3380" ht="15.75" customHeight="1" x14ac:dyDescent="0.2"/>
    <row r="3381" ht="15.75" customHeight="1" x14ac:dyDescent="0.2"/>
    <row r="3382" ht="15.75" customHeight="1" x14ac:dyDescent="0.2"/>
    <row r="3383" ht="15.75" customHeight="1" x14ac:dyDescent="0.2"/>
    <row r="3384" ht="15.75" customHeight="1" x14ac:dyDescent="0.2"/>
    <row r="3385" ht="15.75" customHeight="1" x14ac:dyDescent="0.2"/>
    <row r="3386" ht="15.75" customHeight="1" x14ac:dyDescent="0.2"/>
    <row r="3387" ht="15.75" customHeight="1" x14ac:dyDescent="0.2"/>
    <row r="3388" ht="15.75" customHeight="1" x14ac:dyDescent="0.2"/>
    <row r="3389" ht="15.75" customHeight="1" x14ac:dyDescent="0.2"/>
    <row r="3390" ht="15.75" customHeight="1" x14ac:dyDescent="0.2"/>
    <row r="3391" ht="15.75" customHeight="1" x14ac:dyDescent="0.2"/>
    <row r="3392" ht="15.75" customHeight="1" x14ac:dyDescent="0.2"/>
    <row r="3393" ht="15.75" customHeight="1" x14ac:dyDescent="0.2"/>
    <row r="3394" ht="15.75" customHeight="1" x14ac:dyDescent="0.2"/>
    <row r="3395" ht="15.75" customHeight="1" x14ac:dyDescent="0.2"/>
    <row r="3396" ht="15.75" customHeight="1" x14ac:dyDescent="0.2"/>
    <row r="3397" ht="15.75" customHeight="1" x14ac:dyDescent="0.2"/>
    <row r="3398" ht="15.75" customHeight="1" x14ac:dyDescent="0.2"/>
    <row r="3399" ht="15.75" customHeight="1" x14ac:dyDescent="0.2"/>
    <row r="3400" ht="15.75" customHeight="1" x14ac:dyDescent="0.2"/>
    <row r="3401" ht="15.75" customHeight="1" x14ac:dyDescent="0.2"/>
    <row r="3402" ht="15.75" customHeight="1" x14ac:dyDescent="0.2"/>
    <row r="3403" ht="15.75" customHeight="1" x14ac:dyDescent="0.2"/>
    <row r="3404" ht="15.75" customHeight="1" x14ac:dyDescent="0.2"/>
    <row r="3405" ht="15.75" customHeight="1" x14ac:dyDescent="0.2"/>
    <row r="3406" ht="15.75" customHeight="1" x14ac:dyDescent="0.2"/>
    <row r="3407" ht="15.75" customHeight="1" x14ac:dyDescent="0.2"/>
    <row r="3408" ht="15.75" customHeight="1" x14ac:dyDescent="0.2"/>
    <row r="3409" ht="15.75" customHeight="1" x14ac:dyDescent="0.2"/>
    <row r="3410" ht="15.75" customHeight="1" x14ac:dyDescent="0.2"/>
    <row r="3411" ht="15.75" customHeight="1" x14ac:dyDescent="0.2"/>
    <row r="3412" ht="15.75" customHeight="1" x14ac:dyDescent="0.2"/>
    <row r="3413" ht="15.75" customHeight="1" x14ac:dyDescent="0.2"/>
    <row r="3414" ht="15.75" customHeight="1" x14ac:dyDescent="0.2"/>
    <row r="3415" ht="15.75" customHeight="1" x14ac:dyDescent="0.2"/>
    <row r="3416" ht="15.75" customHeight="1" x14ac:dyDescent="0.2"/>
    <row r="3417" ht="15.75" customHeight="1" x14ac:dyDescent="0.2"/>
    <row r="3418" ht="15.75" customHeight="1" x14ac:dyDescent="0.2"/>
    <row r="3419" ht="15.75" customHeight="1" x14ac:dyDescent="0.2"/>
    <row r="3420" ht="15.75" customHeight="1" x14ac:dyDescent="0.2"/>
    <row r="3421" ht="15.75" customHeight="1" x14ac:dyDescent="0.2"/>
    <row r="3422" ht="15.75" customHeight="1" x14ac:dyDescent="0.2"/>
    <row r="3423" ht="15.75" customHeight="1" x14ac:dyDescent="0.2"/>
    <row r="3424" ht="15.75" customHeight="1" x14ac:dyDescent="0.2"/>
    <row r="3425" ht="15.75" customHeight="1" x14ac:dyDescent="0.2"/>
    <row r="3426" ht="15.75" customHeight="1" x14ac:dyDescent="0.2"/>
    <row r="3427" ht="15.75" customHeight="1" x14ac:dyDescent="0.2"/>
    <row r="3428" ht="15.75" customHeight="1" x14ac:dyDescent="0.2"/>
    <row r="3429" ht="15.75" customHeight="1" x14ac:dyDescent="0.2"/>
    <row r="3430" ht="15.75" customHeight="1" x14ac:dyDescent="0.2"/>
    <row r="3431" ht="15.75" customHeight="1" x14ac:dyDescent="0.2"/>
    <row r="3432" ht="15.75" customHeight="1" x14ac:dyDescent="0.2"/>
    <row r="3433" ht="15.75" customHeight="1" x14ac:dyDescent="0.2"/>
    <row r="3434" ht="15.75" customHeight="1" x14ac:dyDescent="0.2"/>
    <row r="3435" ht="15.75" customHeight="1" x14ac:dyDescent="0.2"/>
    <row r="3436" ht="15.75" customHeight="1" x14ac:dyDescent="0.2"/>
    <row r="3437" ht="15.75" customHeight="1" x14ac:dyDescent="0.2"/>
    <row r="3438" ht="15.75" customHeight="1" x14ac:dyDescent="0.2"/>
    <row r="3439" ht="15.75" customHeight="1" x14ac:dyDescent="0.2"/>
    <row r="3440" ht="15.75" customHeight="1" x14ac:dyDescent="0.2"/>
    <row r="3441" ht="15.75" customHeight="1" x14ac:dyDescent="0.2"/>
    <row r="3442" ht="15.75" customHeight="1" x14ac:dyDescent="0.2"/>
    <row r="3443" ht="15.75" customHeight="1" x14ac:dyDescent="0.2"/>
    <row r="3444" ht="15.75" customHeight="1" x14ac:dyDescent="0.2"/>
    <row r="3445" ht="15.75" customHeight="1" x14ac:dyDescent="0.2"/>
    <row r="3446" ht="15.75" customHeight="1" x14ac:dyDescent="0.2"/>
    <row r="3447" ht="15.75" customHeight="1" x14ac:dyDescent="0.2"/>
    <row r="3448" ht="15.75" customHeight="1" x14ac:dyDescent="0.2"/>
    <row r="3449" ht="15.75" customHeight="1" x14ac:dyDescent="0.2"/>
    <row r="3450" ht="15.75" customHeight="1" x14ac:dyDescent="0.2"/>
    <row r="3451" ht="15.75" customHeight="1" x14ac:dyDescent="0.2"/>
    <row r="3452" ht="15.75" customHeight="1" x14ac:dyDescent="0.2"/>
    <row r="3453" ht="15.75" customHeight="1" x14ac:dyDescent="0.2"/>
    <row r="3454" ht="15.75" customHeight="1" x14ac:dyDescent="0.2"/>
    <row r="3455" ht="15.75" customHeight="1" x14ac:dyDescent="0.2"/>
    <row r="3456" ht="15.75" customHeight="1" x14ac:dyDescent="0.2"/>
    <row r="3457" ht="15.75" customHeight="1" x14ac:dyDescent="0.2"/>
    <row r="3458" ht="15.75" customHeight="1" x14ac:dyDescent="0.2"/>
    <row r="3459" ht="15.75" customHeight="1" x14ac:dyDescent="0.2"/>
    <row r="3460" ht="15.75" customHeight="1" x14ac:dyDescent="0.2"/>
    <row r="3461" ht="15.75" customHeight="1" x14ac:dyDescent="0.2"/>
    <row r="3462" ht="15.75" customHeight="1" x14ac:dyDescent="0.2"/>
    <row r="3463" ht="15.75" customHeight="1" x14ac:dyDescent="0.2"/>
    <row r="3464" ht="15.75" customHeight="1" x14ac:dyDescent="0.2"/>
    <row r="3465" ht="15.75" customHeight="1" x14ac:dyDescent="0.2"/>
    <row r="3466" ht="15.75" customHeight="1" x14ac:dyDescent="0.2"/>
    <row r="3467" ht="15.75" customHeight="1" x14ac:dyDescent="0.2"/>
    <row r="3468" ht="15.75" customHeight="1" x14ac:dyDescent="0.2"/>
    <row r="3469" ht="15.75" customHeight="1" x14ac:dyDescent="0.2"/>
    <row r="3470" ht="15.75" customHeight="1" x14ac:dyDescent="0.2"/>
    <row r="3471" ht="15.75" customHeight="1" x14ac:dyDescent="0.2"/>
    <row r="3472" ht="15.75" customHeight="1" x14ac:dyDescent="0.2"/>
    <row r="3473" ht="15.75" customHeight="1" x14ac:dyDescent="0.2"/>
    <row r="3474" ht="15.75" customHeight="1" x14ac:dyDescent="0.2"/>
    <row r="3475" ht="15.75" customHeight="1" x14ac:dyDescent="0.2"/>
    <row r="3476" ht="15.75" customHeight="1" x14ac:dyDescent="0.2"/>
    <row r="3477" ht="15.75" customHeight="1" x14ac:dyDescent="0.2"/>
    <row r="3478" ht="15.75" customHeight="1" x14ac:dyDescent="0.2"/>
    <row r="3479" ht="15.75" customHeight="1" x14ac:dyDescent="0.2"/>
    <row r="3480" ht="15.75" customHeight="1" x14ac:dyDescent="0.2"/>
    <row r="3481" ht="15.75" customHeight="1" x14ac:dyDescent="0.2"/>
    <row r="3482" ht="15.75" customHeight="1" x14ac:dyDescent="0.2"/>
    <row r="3483" ht="15.75" customHeight="1" x14ac:dyDescent="0.2"/>
    <row r="3484" ht="15.75" customHeight="1" x14ac:dyDescent="0.2"/>
    <row r="3485" ht="15.75" customHeight="1" x14ac:dyDescent="0.2"/>
    <row r="3486" ht="15.75" customHeight="1" x14ac:dyDescent="0.2"/>
    <row r="3487" ht="15.75" customHeight="1" x14ac:dyDescent="0.2"/>
    <row r="3488" ht="15.75" customHeight="1" x14ac:dyDescent="0.2"/>
    <row r="3489" ht="15.75" customHeight="1" x14ac:dyDescent="0.2"/>
    <row r="3490" ht="15.75" customHeight="1" x14ac:dyDescent="0.2"/>
    <row r="3491" ht="15.75" customHeight="1" x14ac:dyDescent="0.2"/>
    <row r="3492" ht="15.75" customHeight="1" x14ac:dyDescent="0.2"/>
    <row r="3493" ht="15.75" customHeight="1" x14ac:dyDescent="0.2"/>
    <row r="3494" ht="15.75" customHeight="1" x14ac:dyDescent="0.2"/>
    <row r="3495" ht="15.75" customHeight="1" x14ac:dyDescent="0.2"/>
    <row r="3496" ht="15.75" customHeight="1" x14ac:dyDescent="0.2"/>
    <row r="3497" ht="15.75" customHeight="1" x14ac:dyDescent="0.2"/>
    <row r="3498" ht="15.75" customHeight="1" x14ac:dyDescent="0.2"/>
    <row r="3499" ht="15.75" customHeight="1" x14ac:dyDescent="0.2"/>
    <row r="3500" ht="15.75" customHeight="1" x14ac:dyDescent="0.2"/>
    <row r="3501" ht="15.75" customHeight="1" x14ac:dyDescent="0.2"/>
    <row r="3502" ht="15.75" customHeight="1" x14ac:dyDescent="0.2"/>
    <row r="3503" ht="15.75" customHeight="1" x14ac:dyDescent="0.2"/>
    <row r="3504" ht="15.75" customHeight="1" x14ac:dyDescent="0.2"/>
    <row r="3505" ht="15.75" customHeight="1" x14ac:dyDescent="0.2"/>
    <row r="3506" ht="15.75" customHeight="1" x14ac:dyDescent="0.2"/>
    <row r="3507" ht="15.75" customHeight="1" x14ac:dyDescent="0.2"/>
    <row r="3508" ht="15.75" customHeight="1" x14ac:dyDescent="0.2"/>
    <row r="3509" ht="15.75" customHeight="1" x14ac:dyDescent="0.2"/>
    <row r="3510" ht="15.75" customHeight="1" x14ac:dyDescent="0.2"/>
    <row r="3511" ht="15.75" customHeight="1" x14ac:dyDescent="0.2"/>
    <row r="3512" ht="15.75" customHeight="1" x14ac:dyDescent="0.2"/>
    <row r="3513" ht="15.75" customHeight="1" x14ac:dyDescent="0.2"/>
    <row r="3514" ht="15.75" customHeight="1" x14ac:dyDescent="0.2"/>
    <row r="3515" ht="15.75" customHeight="1" x14ac:dyDescent="0.2"/>
    <row r="3516" ht="15.75" customHeight="1" x14ac:dyDescent="0.2"/>
    <row r="3517" ht="15.75" customHeight="1" x14ac:dyDescent="0.2"/>
    <row r="3518" ht="15.75" customHeight="1" x14ac:dyDescent="0.2"/>
    <row r="3519" ht="15.75" customHeight="1" x14ac:dyDescent="0.2"/>
    <row r="3520" ht="15.75" customHeight="1" x14ac:dyDescent="0.2"/>
    <row r="3521" ht="15.75" customHeight="1" x14ac:dyDescent="0.2"/>
    <row r="3522" ht="15.75" customHeight="1" x14ac:dyDescent="0.2"/>
    <row r="3523" ht="15.75" customHeight="1" x14ac:dyDescent="0.2"/>
    <row r="3524" ht="15.75" customHeight="1" x14ac:dyDescent="0.2"/>
    <row r="3525" ht="15.75" customHeight="1" x14ac:dyDescent="0.2"/>
    <row r="3526" ht="15.75" customHeight="1" x14ac:dyDescent="0.2"/>
    <row r="3527" ht="15.75" customHeight="1" x14ac:dyDescent="0.2"/>
    <row r="3528" ht="15.75" customHeight="1" x14ac:dyDescent="0.2"/>
    <row r="3529" ht="15.75" customHeight="1" x14ac:dyDescent="0.2"/>
    <row r="3530" ht="15.75" customHeight="1" x14ac:dyDescent="0.2"/>
    <row r="3531" ht="15.75" customHeight="1" x14ac:dyDescent="0.2"/>
    <row r="3532" ht="15.75" customHeight="1" x14ac:dyDescent="0.2"/>
    <row r="3533" ht="15.75" customHeight="1" x14ac:dyDescent="0.2"/>
    <row r="3534" ht="15.75" customHeight="1" x14ac:dyDescent="0.2"/>
    <row r="3535" ht="15.75" customHeight="1" x14ac:dyDescent="0.2"/>
    <row r="3536" ht="15.75" customHeight="1" x14ac:dyDescent="0.2"/>
    <row r="3537" ht="15.75" customHeight="1" x14ac:dyDescent="0.2"/>
    <row r="3538" ht="15.75" customHeight="1" x14ac:dyDescent="0.2"/>
    <row r="3539" ht="15.75" customHeight="1" x14ac:dyDescent="0.2"/>
    <row r="3540" ht="15.75" customHeight="1" x14ac:dyDescent="0.2"/>
    <row r="3541" ht="15.75" customHeight="1" x14ac:dyDescent="0.2"/>
    <row r="3542" ht="15.75" customHeight="1" x14ac:dyDescent="0.2"/>
    <row r="3543" ht="15.75" customHeight="1" x14ac:dyDescent="0.2"/>
    <row r="3544" ht="15.75" customHeight="1" x14ac:dyDescent="0.2"/>
    <row r="3545" ht="15.75" customHeight="1" x14ac:dyDescent="0.2"/>
    <row r="3546" ht="15.75" customHeight="1" x14ac:dyDescent="0.2"/>
    <row r="3547" ht="15.75" customHeight="1" x14ac:dyDescent="0.2"/>
    <row r="3548" ht="15.75" customHeight="1" x14ac:dyDescent="0.2"/>
    <row r="3549" ht="15.75" customHeight="1" x14ac:dyDescent="0.2"/>
    <row r="3550" ht="15.75" customHeight="1" x14ac:dyDescent="0.2"/>
    <row r="3551" ht="15.75" customHeight="1" x14ac:dyDescent="0.2"/>
    <row r="3552" ht="15.75" customHeight="1" x14ac:dyDescent="0.2"/>
    <row r="3553" ht="15.75" customHeight="1" x14ac:dyDescent="0.2"/>
    <row r="3554" ht="15.75" customHeight="1" x14ac:dyDescent="0.2"/>
    <row r="3555" ht="15.75" customHeight="1" x14ac:dyDescent="0.2"/>
    <row r="3556" ht="15.75" customHeight="1" x14ac:dyDescent="0.2"/>
    <row r="3557" ht="15.75" customHeight="1" x14ac:dyDescent="0.2"/>
    <row r="3558" ht="15.75" customHeight="1" x14ac:dyDescent="0.2"/>
    <row r="3559" ht="15.75" customHeight="1" x14ac:dyDescent="0.2"/>
    <row r="3560" ht="15.75" customHeight="1" x14ac:dyDescent="0.2"/>
    <row r="3561" ht="15.75" customHeight="1" x14ac:dyDescent="0.2"/>
    <row r="3562" ht="15.75" customHeight="1" x14ac:dyDescent="0.2"/>
    <row r="3563" ht="15.75" customHeight="1" x14ac:dyDescent="0.2"/>
    <row r="3564" ht="15.75" customHeight="1" x14ac:dyDescent="0.2"/>
    <row r="3565" ht="15.75" customHeight="1" x14ac:dyDescent="0.2"/>
    <row r="3566" ht="15.75" customHeight="1" x14ac:dyDescent="0.2"/>
    <row r="3567" ht="15.75" customHeight="1" x14ac:dyDescent="0.2"/>
    <row r="3568" ht="15.75" customHeight="1" x14ac:dyDescent="0.2"/>
    <row r="3569" ht="15.75" customHeight="1" x14ac:dyDescent="0.2"/>
    <row r="3570" ht="15.75" customHeight="1" x14ac:dyDescent="0.2"/>
    <row r="3571" ht="15.75" customHeight="1" x14ac:dyDescent="0.2"/>
    <row r="3572" ht="15.75" customHeight="1" x14ac:dyDescent="0.2"/>
    <row r="3573" ht="15.75" customHeight="1" x14ac:dyDescent="0.2"/>
    <row r="3574" ht="15.75" customHeight="1" x14ac:dyDescent="0.2"/>
    <row r="3575" ht="15.75" customHeight="1" x14ac:dyDescent="0.2"/>
    <row r="3576" ht="15.75" customHeight="1" x14ac:dyDescent="0.2"/>
    <row r="3577" ht="15.75" customHeight="1" x14ac:dyDescent="0.2"/>
    <row r="3578" ht="15.75" customHeight="1" x14ac:dyDescent="0.2"/>
    <row r="3579" ht="15.75" customHeight="1" x14ac:dyDescent="0.2"/>
    <row r="3580" ht="15.75" customHeight="1" x14ac:dyDescent="0.2"/>
    <row r="3581" ht="15.75" customHeight="1" x14ac:dyDescent="0.2"/>
    <row r="3582" ht="15.75" customHeight="1" x14ac:dyDescent="0.2"/>
    <row r="3583" ht="15.75" customHeight="1" x14ac:dyDescent="0.2"/>
    <row r="3584" ht="15.75" customHeight="1" x14ac:dyDescent="0.2"/>
    <row r="3585" ht="15.75" customHeight="1" x14ac:dyDescent="0.2"/>
    <row r="3586" ht="15.75" customHeight="1" x14ac:dyDescent="0.2"/>
    <row r="3587" ht="15.75" customHeight="1" x14ac:dyDescent="0.2"/>
    <row r="3588" ht="15.75" customHeight="1" x14ac:dyDescent="0.2"/>
    <row r="3589" ht="15.75" customHeight="1" x14ac:dyDescent="0.2"/>
    <row r="3590" ht="15.75" customHeight="1" x14ac:dyDescent="0.2"/>
    <row r="3591" ht="15.75" customHeight="1" x14ac:dyDescent="0.2"/>
    <row r="3592" ht="15.75" customHeight="1" x14ac:dyDescent="0.2"/>
    <row r="3593" ht="15.75" customHeight="1" x14ac:dyDescent="0.2"/>
    <row r="3594" ht="15.75" customHeight="1" x14ac:dyDescent="0.2"/>
    <row r="3595" ht="15.75" customHeight="1" x14ac:dyDescent="0.2"/>
    <row r="3596" ht="15.75" customHeight="1" x14ac:dyDescent="0.2"/>
    <row r="3597" ht="15.75" customHeight="1" x14ac:dyDescent="0.2"/>
    <row r="3598" ht="15.75" customHeight="1" x14ac:dyDescent="0.2"/>
    <row r="3599" ht="15.75" customHeight="1" x14ac:dyDescent="0.2"/>
    <row r="3600" ht="15.75" customHeight="1" x14ac:dyDescent="0.2"/>
    <row r="3601" ht="15.75" customHeight="1" x14ac:dyDescent="0.2"/>
    <row r="3602" ht="15.75" customHeight="1" x14ac:dyDescent="0.2"/>
    <row r="3603" ht="15.75" customHeight="1" x14ac:dyDescent="0.2"/>
    <row r="3604" ht="15.75" customHeight="1" x14ac:dyDescent="0.2"/>
    <row r="3605" ht="15.75" customHeight="1" x14ac:dyDescent="0.2"/>
    <row r="3606" ht="15.75" customHeight="1" x14ac:dyDescent="0.2"/>
    <row r="3607" ht="15.75" customHeight="1" x14ac:dyDescent="0.2"/>
    <row r="3608" ht="15.75" customHeight="1" x14ac:dyDescent="0.2"/>
    <row r="3609" ht="15.75" customHeight="1" x14ac:dyDescent="0.2"/>
    <row r="3610" ht="15.75" customHeight="1" x14ac:dyDescent="0.2"/>
    <row r="3611" ht="15.75" customHeight="1" x14ac:dyDescent="0.2"/>
    <row r="3612" ht="15.75" customHeight="1" x14ac:dyDescent="0.2"/>
    <row r="3613" ht="15.75" customHeight="1" x14ac:dyDescent="0.2"/>
    <row r="3614" ht="15.75" customHeight="1" x14ac:dyDescent="0.2"/>
    <row r="3615" ht="15.75" customHeight="1" x14ac:dyDescent="0.2"/>
    <row r="3616" ht="15.75" customHeight="1" x14ac:dyDescent="0.2"/>
    <row r="3617" ht="15.75" customHeight="1" x14ac:dyDescent="0.2"/>
    <row r="3618" ht="15.75" customHeight="1" x14ac:dyDescent="0.2"/>
    <row r="3619" ht="15.75" customHeight="1" x14ac:dyDescent="0.2"/>
    <row r="3620" ht="15.75" customHeight="1" x14ac:dyDescent="0.2"/>
    <row r="3621" ht="15.75" customHeight="1" x14ac:dyDescent="0.2"/>
    <row r="3622" ht="15.75" customHeight="1" x14ac:dyDescent="0.2"/>
    <row r="3623" ht="15.75" customHeight="1" x14ac:dyDescent="0.2"/>
    <row r="3624" ht="15.75" customHeight="1" x14ac:dyDescent="0.2"/>
    <row r="3625" ht="15.75" customHeight="1" x14ac:dyDescent="0.2"/>
    <row r="3626" ht="15.75" customHeight="1" x14ac:dyDescent="0.2"/>
    <row r="3627" ht="15.75" customHeight="1" x14ac:dyDescent="0.2"/>
    <row r="3628" ht="15.75" customHeight="1" x14ac:dyDescent="0.2"/>
    <row r="3629" ht="15.75" customHeight="1" x14ac:dyDescent="0.2"/>
    <row r="3630" ht="15.75" customHeight="1" x14ac:dyDescent="0.2"/>
    <row r="3631" ht="15.75" customHeight="1" x14ac:dyDescent="0.2"/>
    <row r="3632" ht="15.75" customHeight="1" x14ac:dyDescent="0.2"/>
    <row r="3633" ht="15.75" customHeight="1" x14ac:dyDescent="0.2"/>
    <row r="3634" ht="15.75" customHeight="1" x14ac:dyDescent="0.2"/>
    <row r="3635" ht="15.75" customHeight="1" x14ac:dyDescent="0.2"/>
    <row r="3636" ht="15.75" customHeight="1" x14ac:dyDescent="0.2"/>
    <row r="3637" ht="15.75" customHeight="1" x14ac:dyDescent="0.2"/>
    <row r="3638" ht="15.75" customHeight="1" x14ac:dyDescent="0.2"/>
    <row r="3639" ht="15.75" customHeight="1" x14ac:dyDescent="0.2"/>
    <row r="3640" ht="15.75" customHeight="1" x14ac:dyDescent="0.2"/>
    <row r="3641" ht="15.75" customHeight="1" x14ac:dyDescent="0.2"/>
    <row r="3642" ht="15.75" customHeight="1" x14ac:dyDescent="0.2"/>
    <row r="3643" ht="15.75" customHeight="1" x14ac:dyDescent="0.2"/>
    <row r="3644" ht="15.75" customHeight="1" x14ac:dyDescent="0.2"/>
    <row r="3645" ht="15.75" customHeight="1" x14ac:dyDescent="0.2"/>
    <row r="3646" ht="15.75" customHeight="1" x14ac:dyDescent="0.2"/>
    <row r="3647" ht="15.75" customHeight="1" x14ac:dyDescent="0.2"/>
    <row r="3648" ht="15.75" customHeight="1" x14ac:dyDescent="0.2"/>
    <row r="3649" ht="15.75" customHeight="1" x14ac:dyDescent="0.2"/>
    <row r="3650" ht="15.75" customHeight="1" x14ac:dyDescent="0.2"/>
    <row r="3651" ht="15.75" customHeight="1" x14ac:dyDescent="0.2"/>
    <row r="3652" ht="15.75" customHeight="1" x14ac:dyDescent="0.2"/>
    <row r="3653" ht="15.75" customHeight="1" x14ac:dyDescent="0.2"/>
    <row r="3654" ht="15.75" customHeight="1" x14ac:dyDescent="0.2"/>
    <row r="3655" ht="15.75" customHeight="1" x14ac:dyDescent="0.2"/>
    <row r="3656" ht="15.75" customHeight="1" x14ac:dyDescent="0.2"/>
    <row r="3657" ht="15.75" customHeight="1" x14ac:dyDescent="0.2"/>
    <row r="3658" ht="15.75" customHeight="1" x14ac:dyDescent="0.2"/>
    <row r="3659" ht="15.75" customHeight="1" x14ac:dyDescent="0.2"/>
    <row r="3660" ht="15.75" customHeight="1" x14ac:dyDescent="0.2"/>
    <row r="3661" ht="15.75" customHeight="1" x14ac:dyDescent="0.2"/>
    <row r="3662" ht="15.75" customHeight="1" x14ac:dyDescent="0.2"/>
    <row r="3663" ht="15.75" customHeight="1" x14ac:dyDescent="0.2"/>
    <row r="3664" ht="15.75" customHeight="1" x14ac:dyDescent="0.2"/>
    <row r="3665" ht="15.75" customHeight="1" x14ac:dyDescent="0.2"/>
    <row r="3666" ht="15.75" customHeight="1" x14ac:dyDescent="0.2"/>
    <row r="3667" ht="15.75" customHeight="1" x14ac:dyDescent="0.2"/>
    <row r="3668" ht="15.75" customHeight="1" x14ac:dyDescent="0.2"/>
    <row r="3669" ht="15.75" customHeight="1" x14ac:dyDescent="0.2"/>
    <row r="3670" ht="15.75" customHeight="1" x14ac:dyDescent="0.2"/>
    <row r="3671" ht="15.75" customHeight="1" x14ac:dyDescent="0.2"/>
    <row r="3672" ht="15.75" customHeight="1" x14ac:dyDescent="0.2"/>
    <row r="3673" ht="15.75" customHeight="1" x14ac:dyDescent="0.2"/>
    <row r="3674" ht="15.75" customHeight="1" x14ac:dyDescent="0.2"/>
    <row r="3675" ht="15.75" customHeight="1" x14ac:dyDescent="0.2"/>
    <row r="3676" ht="15.75" customHeight="1" x14ac:dyDescent="0.2"/>
    <row r="3677" ht="15.75" customHeight="1" x14ac:dyDescent="0.2"/>
    <row r="3678" ht="15.75" customHeight="1" x14ac:dyDescent="0.2"/>
    <row r="3679" ht="15.75" customHeight="1" x14ac:dyDescent="0.2"/>
    <row r="3680" ht="15.75" customHeight="1" x14ac:dyDescent="0.2"/>
    <row r="3681" ht="15.75" customHeight="1" x14ac:dyDescent="0.2"/>
    <row r="3682" ht="15.75" customHeight="1" x14ac:dyDescent="0.2"/>
    <row r="3683" ht="15.75" customHeight="1" x14ac:dyDescent="0.2"/>
    <row r="3684" ht="15.75" customHeight="1" x14ac:dyDescent="0.2"/>
    <row r="3685" ht="15.75" customHeight="1" x14ac:dyDescent="0.2"/>
    <row r="3686" ht="15.75" customHeight="1" x14ac:dyDescent="0.2"/>
    <row r="3687" ht="15.75" customHeight="1" x14ac:dyDescent="0.2"/>
    <row r="3688" ht="15.75" customHeight="1" x14ac:dyDescent="0.2"/>
    <row r="3689" ht="15.75" customHeight="1" x14ac:dyDescent="0.2"/>
    <row r="3690" ht="15.75" customHeight="1" x14ac:dyDescent="0.2"/>
    <row r="3691" ht="15.75" customHeight="1" x14ac:dyDescent="0.2"/>
    <row r="3692" ht="15.75" customHeight="1" x14ac:dyDescent="0.2"/>
    <row r="3693" ht="15.75" customHeight="1" x14ac:dyDescent="0.2"/>
    <row r="3694" ht="15.75" customHeight="1" x14ac:dyDescent="0.2"/>
    <row r="3695" ht="15.75" customHeight="1" x14ac:dyDescent="0.2"/>
    <row r="3696" ht="15.75" customHeight="1" x14ac:dyDescent="0.2"/>
    <row r="3697" ht="15.75" customHeight="1" x14ac:dyDescent="0.2"/>
    <row r="3698" ht="15.75" customHeight="1" x14ac:dyDescent="0.2"/>
    <row r="3699" ht="15.75" customHeight="1" x14ac:dyDescent="0.2"/>
    <row r="3700" ht="15.75" customHeight="1" x14ac:dyDescent="0.2"/>
    <row r="3701" ht="15.75" customHeight="1" x14ac:dyDescent="0.2"/>
    <row r="3702" ht="15.75" customHeight="1" x14ac:dyDescent="0.2"/>
    <row r="3703" ht="15.75" customHeight="1" x14ac:dyDescent="0.2"/>
    <row r="3704" ht="15.75" customHeight="1" x14ac:dyDescent="0.2"/>
    <row r="3705" ht="15.75" customHeight="1" x14ac:dyDescent="0.2"/>
    <row r="3706" ht="15.75" customHeight="1" x14ac:dyDescent="0.2"/>
    <row r="3707" ht="15.75" customHeight="1" x14ac:dyDescent="0.2"/>
    <row r="3708" ht="15.75" customHeight="1" x14ac:dyDescent="0.2"/>
    <row r="3709" ht="15.75" customHeight="1" x14ac:dyDescent="0.2"/>
    <row r="3710" ht="15.75" customHeight="1" x14ac:dyDescent="0.2"/>
    <row r="3711" ht="15.75" customHeight="1" x14ac:dyDescent="0.2"/>
    <row r="3712" ht="15.75" customHeight="1" x14ac:dyDescent="0.2"/>
    <row r="3713" ht="15.75" customHeight="1" x14ac:dyDescent="0.2"/>
    <row r="3714" ht="15.75" customHeight="1" x14ac:dyDescent="0.2"/>
    <row r="3715" ht="15.75" customHeight="1" x14ac:dyDescent="0.2"/>
    <row r="3716" ht="15.75" customHeight="1" x14ac:dyDescent="0.2"/>
    <row r="3717" ht="15.75" customHeight="1" x14ac:dyDescent="0.2"/>
    <row r="3718" ht="15.75" customHeight="1" x14ac:dyDescent="0.2"/>
    <row r="3719" ht="15.75" customHeight="1" x14ac:dyDescent="0.2"/>
    <row r="3720" ht="15.75" customHeight="1" x14ac:dyDescent="0.2"/>
    <row r="3721" ht="15.75" customHeight="1" x14ac:dyDescent="0.2"/>
    <row r="3722" ht="15.75" customHeight="1" x14ac:dyDescent="0.2"/>
    <row r="3723" ht="15.75" customHeight="1" x14ac:dyDescent="0.2"/>
    <row r="3724" ht="15.75" customHeight="1" x14ac:dyDescent="0.2"/>
    <row r="3725" ht="15.75" customHeight="1" x14ac:dyDescent="0.2"/>
    <row r="3726" ht="15.75" customHeight="1" x14ac:dyDescent="0.2"/>
    <row r="3727" ht="15.75" customHeight="1" x14ac:dyDescent="0.2"/>
    <row r="3728" ht="15.75" customHeight="1" x14ac:dyDescent="0.2"/>
    <row r="3729" ht="15.75" customHeight="1" x14ac:dyDescent="0.2"/>
    <row r="3730" ht="15.75" customHeight="1" x14ac:dyDescent="0.2"/>
    <row r="3731" ht="15.75" customHeight="1" x14ac:dyDescent="0.2"/>
    <row r="3732" ht="15.75" customHeight="1" x14ac:dyDescent="0.2"/>
    <row r="3733" ht="15.75" customHeight="1" x14ac:dyDescent="0.2"/>
    <row r="3734" ht="15.75" customHeight="1" x14ac:dyDescent="0.2"/>
    <row r="3735" ht="15.75" customHeight="1" x14ac:dyDescent="0.2"/>
    <row r="3736" ht="15.75" customHeight="1" x14ac:dyDescent="0.2"/>
    <row r="3737" ht="15.75" customHeight="1" x14ac:dyDescent="0.2"/>
    <row r="3738" ht="15.75" customHeight="1" x14ac:dyDescent="0.2"/>
    <row r="3739" ht="15.75" customHeight="1" x14ac:dyDescent="0.2"/>
    <row r="3740" ht="15.75" customHeight="1" x14ac:dyDescent="0.2"/>
    <row r="3741" ht="15.75" customHeight="1" x14ac:dyDescent="0.2"/>
    <row r="3742" ht="15.75" customHeight="1" x14ac:dyDescent="0.2"/>
    <row r="3743" ht="15.75" customHeight="1" x14ac:dyDescent="0.2"/>
    <row r="3744" ht="15.75" customHeight="1" x14ac:dyDescent="0.2"/>
    <row r="3745" ht="15.75" customHeight="1" x14ac:dyDescent="0.2"/>
    <row r="3746" ht="15.75" customHeight="1" x14ac:dyDescent="0.2"/>
    <row r="3747" ht="15.75" customHeight="1" x14ac:dyDescent="0.2"/>
    <row r="3748" ht="15.75" customHeight="1" x14ac:dyDescent="0.2"/>
    <row r="3749" ht="15.75" customHeight="1" x14ac:dyDescent="0.2"/>
    <row r="3750" ht="15.75" customHeight="1" x14ac:dyDescent="0.2"/>
    <row r="3751" ht="15.75" customHeight="1" x14ac:dyDescent="0.2"/>
    <row r="3752" ht="15.75" customHeight="1" x14ac:dyDescent="0.2"/>
    <row r="3753" ht="15.75" customHeight="1" x14ac:dyDescent="0.2"/>
    <row r="3754" ht="15.75" customHeight="1" x14ac:dyDescent="0.2"/>
    <row r="3755" ht="15.75" customHeight="1" x14ac:dyDescent="0.2"/>
    <row r="3756" ht="15.75" customHeight="1" x14ac:dyDescent="0.2"/>
    <row r="3757" ht="15.75" customHeight="1" x14ac:dyDescent="0.2"/>
    <row r="3758" ht="15.75" customHeight="1" x14ac:dyDescent="0.2"/>
    <row r="3759" ht="15.75" customHeight="1" x14ac:dyDescent="0.2"/>
    <row r="3760" ht="15.75" customHeight="1" x14ac:dyDescent="0.2"/>
    <row r="3761" ht="15.75" customHeight="1" x14ac:dyDescent="0.2"/>
    <row r="3762" ht="15.75" customHeight="1" x14ac:dyDescent="0.2"/>
    <row r="3763" ht="15.75" customHeight="1" x14ac:dyDescent="0.2"/>
    <row r="3764" ht="15.75" customHeight="1" x14ac:dyDescent="0.2"/>
    <row r="3765" ht="15.75" customHeight="1" x14ac:dyDescent="0.2"/>
    <row r="3766" ht="15.75" customHeight="1" x14ac:dyDescent="0.2"/>
    <row r="3767" ht="15.75" customHeight="1" x14ac:dyDescent="0.2"/>
    <row r="3768" ht="15.75" customHeight="1" x14ac:dyDescent="0.2"/>
    <row r="3769" ht="15.75" customHeight="1" x14ac:dyDescent="0.2"/>
    <row r="3770" ht="15.75" customHeight="1" x14ac:dyDescent="0.2"/>
    <row r="3771" ht="15.75" customHeight="1" x14ac:dyDescent="0.2"/>
    <row r="3772" ht="15.75" customHeight="1" x14ac:dyDescent="0.2"/>
    <row r="3773" ht="15.75" customHeight="1" x14ac:dyDescent="0.2"/>
    <row r="3774" ht="15.75" customHeight="1" x14ac:dyDescent="0.2"/>
    <row r="3775" ht="15.75" customHeight="1" x14ac:dyDescent="0.2"/>
    <row r="3776" ht="15.75" customHeight="1" x14ac:dyDescent="0.2"/>
    <row r="3777" ht="15.75" customHeight="1" x14ac:dyDescent="0.2"/>
    <row r="3778" ht="15.75" customHeight="1" x14ac:dyDescent="0.2"/>
    <row r="3779" ht="15.75" customHeight="1" x14ac:dyDescent="0.2"/>
    <row r="3780" ht="15.75" customHeight="1" x14ac:dyDescent="0.2"/>
    <row r="3781" ht="15.75" customHeight="1" x14ac:dyDescent="0.2"/>
    <row r="3782" ht="15.75" customHeight="1" x14ac:dyDescent="0.2"/>
    <row r="3783" ht="15.75" customHeight="1" x14ac:dyDescent="0.2"/>
    <row r="3784" ht="15.75" customHeight="1" x14ac:dyDescent="0.2"/>
    <row r="3785" ht="15.75" customHeight="1" x14ac:dyDescent="0.2"/>
    <row r="3786" ht="15.75" customHeight="1" x14ac:dyDescent="0.2"/>
    <row r="3787" ht="15.75" customHeight="1" x14ac:dyDescent="0.2"/>
    <row r="3788" ht="15.75" customHeight="1" x14ac:dyDescent="0.2"/>
    <row r="3789" ht="15.75" customHeight="1" x14ac:dyDescent="0.2"/>
    <row r="3790" ht="15.75" customHeight="1" x14ac:dyDescent="0.2"/>
    <row r="3791" ht="15.75" customHeight="1" x14ac:dyDescent="0.2"/>
    <row r="3792" ht="15.75" customHeight="1" x14ac:dyDescent="0.2"/>
    <row r="3793" ht="15.75" customHeight="1" x14ac:dyDescent="0.2"/>
    <row r="3794" ht="15.75" customHeight="1" x14ac:dyDescent="0.2"/>
    <row r="3795" ht="15.75" customHeight="1" x14ac:dyDescent="0.2"/>
    <row r="3796" ht="15.75" customHeight="1" x14ac:dyDescent="0.2"/>
    <row r="3797" ht="15.75" customHeight="1" x14ac:dyDescent="0.2"/>
    <row r="3798" ht="15.75" customHeight="1" x14ac:dyDescent="0.2"/>
    <row r="3799" ht="15.75" customHeight="1" x14ac:dyDescent="0.2"/>
    <row r="3800" ht="15.75" customHeight="1" x14ac:dyDescent="0.2"/>
    <row r="3801" ht="15.75" customHeight="1" x14ac:dyDescent="0.2"/>
    <row r="3802" ht="15.75" customHeight="1" x14ac:dyDescent="0.2"/>
    <row r="3803" ht="15.75" customHeight="1" x14ac:dyDescent="0.2"/>
    <row r="3804" ht="15.75" customHeight="1" x14ac:dyDescent="0.2"/>
    <row r="3805" ht="15.75" customHeight="1" x14ac:dyDescent="0.2"/>
    <row r="3806" ht="15.75" customHeight="1" x14ac:dyDescent="0.2"/>
    <row r="3807" ht="15.75" customHeight="1" x14ac:dyDescent="0.2"/>
    <row r="3808" ht="15.75" customHeight="1" x14ac:dyDescent="0.2"/>
    <row r="3809" ht="15.75" customHeight="1" x14ac:dyDescent="0.2"/>
    <row r="3810" ht="15.75" customHeight="1" x14ac:dyDescent="0.2"/>
    <row r="3811" ht="15.75" customHeight="1" x14ac:dyDescent="0.2"/>
    <row r="3812" ht="15.75" customHeight="1" x14ac:dyDescent="0.2"/>
    <row r="3813" ht="15.75" customHeight="1" x14ac:dyDescent="0.2"/>
    <row r="3814" ht="15.75" customHeight="1" x14ac:dyDescent="0.2"/>
    <row r="3815" ht="15.75" customHeight="1" x14ac:dyDescent="0.2"/>
    <row r="3816" ht="15.75" customHeight="1" x14ac:dyDescent="0.2"/>
    <row r="3817" ht="15.75" customHeight="1" x14ac:dyDescent="0.2"/>
    <row r="3818" ht="15.75" customHeight="1" x14ac:dyDescent="0.2"/>
    <row r="3819" ht="15.75" customHeight="1" x14ac:dyDescent="0.2"/>
    <row r="3820" ht="15.75" customHeight="1" x14ac:dyDescent="0.2"/>
    <row r="3821" ht="15.75" customHeight="1" x14ac:dyDescent="0.2"/>
    <row r="3822" ht="15.75" customHeight="1" x14ac:dyDescent="0.2"/>
    <row r="3823" ht="15.75" customHeight="1" x14ac:dyDescent="0.2"/>
    <row r="3824" ht="15.75" customHeight="1" x14ac:dyDescent="0.2"/>
    <row r="3825" ht="15.75" customHeight="1" x14ac:dyDescent="0.2"/>
    <row r="3826" ht="15.75" customHeight="1" x14ac:dyDescent="0.2"/>
    <row r="3827" ht="15.75" customHeight="1" x14ac:dyDescent="0.2"/>
    <row r="3828" ht="15.75" customHeight="1" x14ac:dyDescent="0.2"/>
    <row r="3829" ht="15.75" customHeight="1" x14ac:dyDescent="0.2"/>
    <row r="3830" ht="15.75" customHeight="1" x14ac:dyDescent="0.2"/>
    <row r="3831" ht="15.75" customHeight="1" x14ac:dyDescent="0.2"/>
    <row r="3832" ht="15.75" customHeight="1" x14ac:dyDescent="0.2"/>
    <row r="3833" ht="15.75" customHeight="1" x14ac:dyDescent="0.2"/>
    <row r="3834" ht="15.75" customHeight="1" x14ac:dyDescent="0.2"/>
    <row r="3835" ht="15.75" customHeight="1" x14ac:dyDescent="0.2"/>
    <row r="3836" ht="15.75" customHeight="1" x14ac:dyDescent="0.2"/>
    <row r="3837" ht="15.75" customHeight="1" x14ac:dyDescent="0.2"/>
    <row r="3838" ht="15.75" customHeight="1" x14ac:dyDescent="0.2"/>
    <row r="3839" ht="15.75" customHeight="1" x14ac:dyDescent="0.2"/>
    <row r="3840" ht="15.75" customHeight="1" x14ac:dyDescent="0.2"/>
    <row r="3841" ht="15.75" customHeight="1" x14ac:dyDescent="0.2"/>
    <row r="3842" ht="15.75" customHeight="1" x14ac:dyDescent="0.2"/>
    <row r="3843" ht="15.75" customHeight="1" x14ac:dyDescent="0.2"/>
    <row r="3844" ht="15.75" customHeight="1" x14ac:dyDescent="0.2"/>
    <row r="3845" ht="15.75" customHeight="1" x14ac:dyDescent="0.2"/>
    <row r="3846" ht="15.75" customHeight="1" x14ac:dyDescent="0.2"/>
    <row r="3847" ht="15.75" customHeight="1" x14ac:dyDescent="0.2"/>
    <row r="3848" ht="15.75" customHeight="1" x14ac:dyDescent="0.2"/>
    <row r="3849" ht="15.75" customHeight="1" x14ac:dyDescent="0.2"/>
    <row r="3850" ht="15.75" customHeight="1" x14ac:dyDescent="0.2"/>
    <row r="3851" ht="15.75" customHeight="1" x14ac:dyDescent="0.2"/>
    <row r="3852" ht="15.75" customHeight="1" x14ac:dyDescent="0.2"/>
    <row r="3853" ht="15.75" customHeight="1" x14ac:dyDescent="0.2"/>
    <row r="3854" ht="15.75" customHeight="1" x14ac:dyDescent="0.2"/>
    <row r="3855" ht="15.75" customHeight="1" x14ac:dyDescent="0.2"/>
    <row r="3856" ht="15.75" customHeight="1" x14ac:dyDescent="0.2"/>
    <row r="3857" ht="15.75" customHeight="1" x14ac:dyDescent="0.2"/>
    <row r="3858" ht="15.75" customHeight="1" x14ac:dyDescent="0.2"/>
    <row r="3859" ht="15.75" customHeight="1" x14ac:dyDescent="0.2"/>
    <row r="3860" ht="15.75" customHeight="1" x14ac:dyDescent="0.2"/>
    <row r="3861" ht="15.75" customHeight="1" x14ac:dyDescent="0.2"/>
    <row r="3862" ht="15.75" customHeight="1" x14ac:dyDescent="0.2"/>
    <row r="3863" ht="15.75" customHeight="1" x14ac:dyDescent="0.2"/>
    <row r="3864" ht="15.75" customHeight="1" x14ac:dyDescent="0.2"/>
    <row r="3865" ht="15.75" customHeight="1" x14ac:dyDescent="0.2"/>
    <row r="3866" ht="15.75" customHeight="1" x14ac:dyDescent="0.2"/>
    <row r="3867" ht="15.75" customHeight="1" x14ac:dyDescent="0.2"/>
    <row r="3868" ht="15.75" customHeight="1" x14ac:dyDescent="0.2"/>
    <row r="3869" ht="15.75" customHeight="1" x14ac:dyDescent="0.2"/>
    <row r="3870" ht="15.75" customHeight="1" x14ac:dyDescent="0.2"/>
    <row r="3871" ht="15.75" customHeight="1" x14ac:dyDescent="0.2"/>
    <row r="3872" ht="15.75" customHeight="1" x14ac:dyDescent="0.2"/>
    <row r="3873" ht="15.75" customHeight="1" x14ac:dyDescent="0.2"/>
    <row r="3874" ht="15.75" customHeight="1" x14ac:dyDescent="0.2"/>
    <row r="3875" ht="15.75" customHeight="1" x14ac:dyDescent="0.2"/>
    <row r="3876" ht="15.75" customHeight="1" x14ac:dyDescent="0.2"/>
    <row r="3877" ht="15.75" customHeight="1" x14ac:dyDescent="0.2"/>
    <row r="3878" ht="15.75" customHeight="1" x14ac:dyDescent="0.2"/>
    <row r="3879" ht="15.75" customHeight="1" x14ac:dyDescent="0.2"/>
    <row r="3880" ht="15.75" customHeight="1" x14ac:dyDescent="0.2"/>
    <row r="3881" ht="15.75" customHeight="1" x14ac:dyDescent="0.2"/>
    <row r="3882" ht="15.75" customHeight="1" x14ac:dyDescent="0.2"/>
    <row r="3883" ht="15.75" customHeight="1" x14ac:dyDescent="0.2"/>
    <row r="3884" ht="15.75" customHeight="1" x14ac:dyDescent="0.2"/>
    <row r="3885" ht="15.75" customHeight="1" x14ac:dyDescent="0.2"/>
    <row r="3886" ht="15.75" customHeight="1" x14ac:dyDescent="0.2"/>
    <row r="3887" ht="15.75" customHeight="1" x14ac:dyDescent="0.2"/>
    <row r="3888" ht="15.75" customHeight="1" x14ac:dyDescent="0.2"/>
    <row r="3889" ht="15.75" customHeight="1" x14ac:dyDescent="0.2"/>
    <row r="3890" ht="15.75" customHeight="1" x14ac:dyDescent="0.2"/>
    <row r="3891" ht="15.75" customHeight="1" x14ac:dyDescent="0.2"/>
    <row r="3892" ht="15.75" customHeight="1" x14ac:dyDescent="0.2"/>
    <row r="3893" ht="15.75" customHeight="1" x14ac:dyDescent="0.2"/>
    <row r="3894" ht="15.75" customHeight="1" x14ac:dyDescent="0.2"/>
    <row r="3895" ht="15.75" customHeight="1" x14ac:dyDescent="0.2"/>
    <row r="3896" ht="15.75" customHeight="1" x14ac:dyDescent="0.2"/>
    <row r="3897" ht="15.75" customHeight="1" x14ac:dyDescent="0.2"/>
    <row r="3898" ht="15.75" customHeight="1" x14ac:dyDescent="0.2"/>
    <row r="3899" ht="15.75" customHeight="1" x14ac:dyDescent="0.2"/>
    <row r="3900" ht="15.75" customHeight="1" x14ac:dyDescent="0.2"/>
    <row r="3901" ht="15.75" customHeight="1" x14ac:dyDescent="0.2"/>
    <row r="3902" ht="15.75" customHeight="1" x14ac:dyDescent="0.2"/>
    <row r="3903" ht="15.75" customHeight="1" x14ac:dyDescent="0.2"/>
    <row r="3904" ht="15.75" customHeight="1" x14ac:dyDescent="0.2"/>
    <row r="3905" ht="15.75" customHeight="1" x14ac:dyDescent="0.2"/>
    <row r="3906" ht="15.75" customHeight="1" x14ac:dyDescent="0.2"/>
    <row r="3907" ht="15.75" customHeight="1" x14ac:dyDescent="0.2"/>
    <row r="3908" ht="15.75" customHeight="1" x14ac:dyDescent="0.2"/>
    <row r="3909" ht="15.75" customHeight="1" x14ac:dyDescent="0.2"/>
    <row r="3910" ht="15.75" customHeight="1" x14ac:dyDescent="0.2"/>
    <row r="3911" ht="15.75" customHeight="1" x14ac:dyDescent="0.2"/>
    <row r="3912" ht="15.75" customHeight="1" x14ac:dyDescent="0.2"/>
    <row r="3913" ht="15.75" customHeight="1" x14ac:dyDescent="0.2"/>
    <row r="3914" ht="15.75" customHeight="1" x14ac:dyDescent="0.2"/>
    <row r="3915" ht="15.75" customHeight="1" x14ac:dyDescent="0.2"/>
    <row r="3916" ht="15.75" customHeight="1" x14ac:dyDescent="0.2"/>
    <row r="3917" ht="15.75" customHeight="1" x14ac:dyDescent="0.2"/>
    <row r="3918" ht="15.75" customHeight="1" x14ac:dyDescent="0.2"/>
    <row r="3919" ht="15.75" customHeight="1" x14ac:dyDescent="0.2"/>
    <row r="3920" ht="15.75" customHeight="1" x14ac:dyDescent="0.2"/>
    <row r="3921" ht="15.75" customHeight="1" x14ac:dyDescent="0.2"/>
    <row r="3922" ht="15.75" customHeight="1" x14ac:dyDescent="0.2"/>
    <row r="3923" ht="15.75" customHeight="1" x14ac:dyDescent="0.2"/>
    <row r="3924" ht="15.75" customHeight="1" x14ac:dyDescent="0.2"/>
    <row r="3925" ht="15.75" customHeight="1" x14ac:dyDescent="0.2"/>
    <row r="3926" ht="15.75" customHeight="1" x14ac:dyDescent="0.2"/>
    <row r="3927" ht="15.75" customHeight="1" x14ac:dyDescent="0.2"/>
    <row r="3928" ht="15.75" customHeight="1" x14ac:dyDescent="0.2"/>
    <row r="3929" ht="15.75" customHeight="1" x14ac:dyDescent="0.2"/>
    <row r="3930" ht="15.75" customHeight="1" x14ac:dyDescent="0.2"/>
    <row r="3931" ht="15.75" customHeight="1" x14ac:dyDescent="0.2"/>
    <row r="3932" ht="15.75" customHeight="1" x14ac:dyDescent="0.2"/>
    <row r="3933" ht="15.75" customHeight="1" x14ac:dyDescent="0.2"/>
    <row r="3934" ht="15.75" customHeight="1" x14ac:dyDescent="0.2"/>
    <row r="3935" ht="15.75" customHeight="1" x14ac:dyDescent="0.2"/>
    <row r="3936" ht="15.75" customHeight="1" x14ac:dyDescent="0.2"/>
    <row r="3937" ht="15.75" customHeight="1" x14ac:dyDescent="0.2"/>
    <row r="3938" ht="15.75" customHeight="1" x14ac:dyDescent="0.2"/>
    <row r="3939" ht="15.75" customHeight="1" x14ac:dyDescent="0.2"/>
    <row r="3940" ht="15.75" customHeight="1" x14ac:dyDescent="0.2"/>
    <row r="3941" ht="15.75" customHeight="1" x14ac:dyDescent="0.2"/>
    <row r="3942" ht="15.75" customHeight="1" x14ac:dyDescent="0.2"/>
    <row r="3943" ht="15.75" customHeight="1" x14ac:dyDescent="0.2"/>
    <row r="3944" ht="15.75" customHeight="1" x14ac:dyDescent="0.2"/>
    <row r="3945" ht="15.75" customHeight="1" x14ac:dyDescent="0.2"/>
    <row r="3946" ht="15.75" customHeight="1" x14ac:dyDescent="0.2"/>
    <row r="3947" ht="15.75" customHeight="1" x14ac:dyDescent="0.2"/>
    <row r="3948" ht="15.75" customHeight="1" x14ac:dyDescent="0.2"/>
    <row r="3949" ht="15.75" customHeight="1" x14ac:dyDescent="0.2"/>
    <row r="3950" ht="15.75" customHeight="1" x14ac:dyDescent="0.2"/>
    <row r="3951" ht="15.75" customHeight="1" x14ac:dyDescent="0.2"/>
    <row r="3952" ht="15.75" customHeight="1" x14ac:dyDescent="0.2"/>
    <row r="3953" ht="15.75" customHeight="1" x14ac:dyDescent="0.2"/>
    <row r="3954" ht="15.75" customHeight="1" x14ac:dyDescent="0.2"/>
    <row r="3955" ht="15.75" customHeight="1" x14ac:dyDescent="0.2"/>
    <row r="3956" ht="15.75" customHeight="1" x14ac:dyDescent="0.2"/>
    <row r="3957" ht="15.75" customHeight="1" x14ac:dyDescent="0.2"/>
    <row r="3958" ht="15.75" customHeight="1" x14ac:dyDescent="0.2"/>
    <row r="3959" ht="15.75" customHeight="1" x14ac:dyDescent="0.2"/>
    <row r="3960" ht="15.75" customHeight="1" x14ac:dyDescent="0.2"/>
    <row r="3961" ht="15.75" customHeight="1" x14ac:dyDescent="0.2"/>
    <row r="3962" ht="15.75" customHeight="1" x14ac:dyDescent="0.2"/>
    <row r="3963" ht="15.75" customHeight="1" x14ac:dyDescent="0.2"/>
    <row r="3964" ht="15.75" customHeight="1" x14ac:dyDescent="0.2"/>
    <row r="3965" ht="15.75" customHeight="1" x14ac:dyDescent="0.2"/>
    <row r="3966" ht="15.75" customHeight="1" x14ac:dyDescent="0.2"/>
    <row r="3967" ht="15.75" customHeight="1" x14ac:dyDescent="0.2"/>
    <row r="3968" ht="15.75" customHeight="1" x14ac:dyDescent="0.2"/>
    <row r="3969" ht="15.75" customHeight="1" x14ac:dyDescent="0.2"/>
    <row r="3970" ht="15.75" customHeight="1" x14ac:dyDescent="0.2"/>
    <row r="3971" ht="15.75" customHeight="1" x14ac:dyDescent="0.2"/>
    <row r="3972" ht="15.75" customHeight="1" x14ac:dyDescent="0.2"/>
    <row r="3973" ht="15.75" customHeight="1" x14ac:dyDescent="0.2"/>
    <row r="3974" ht="15.75" customHeight="1" x14ac:dyDescent="0.2"/>
    <row r="3975" ht="15.75" customHeight="1" x14ac:dyDescent="0.2"/>
    <row r="3976" ht="15.75" customHeight="1" x14ac:dyDescent="0.2"/>
    <row r="3977" ht="15.75" customHeight="1" x14ac:dyDescent="0.2"/>
    <row r="3978" ht="15.75" customHeight="1" x14ac:dyDescent="0.2"/>
    <row r="3979" ht="15.75" customHeight="1" x14ac:dyDescent="0.2"/>
    <row r="3980" ht="15.75" customHeight="1" x14ac:dyDescent="0.2"/>
    <row r="3981" ht="15.75" customHeight="1" x14ac:dyDescent="0.2"/>
    <row r="3982" ht="15.75" customHeight="1" x14ac:dyDescent="0.2"/>
    <row r="3983" ht="15.75" customHeight="1" x14ac:dyDescent="0.2"/>
    <row r="3984" ht="15.75" customHeight="1" x14ac:dyDescent="0.2"/>
    <row r="3985" ht="15.75" customHeight="1" x14ac:dyDescent="0.2"/>
    <row r="3986" ht="15.75" customHeight="1" x14ac:dyDescent="0.2"/>
    <row r="3987" ht="15.75" customHeight="1" x14ac:dyDescent="0.2"/>
    <row r="3988" ht="15.75" customHeight="1" x14ac:dyDescent="0.2"/>
    <row r="3989" ht="15.75" customHeight="1" x14ac:dyDescent="0.2"/>
    <row r="3990" ht="15.75" customHeight="1" x14ac:dyDescent="0.2"/>
    <row r="3991" ht="15.75" customHeight="1" x14ac:dyDescent="0.2"/>
    <row r="3992" ht="15.75" customHeight="1" x14ac:dyDescent="0.2"/>
    <row r="3993" ht="15.75" customHeight="1" x14ac:dyDescent="0.2"/>
    <row r="3994" ht="15.75" customHeight="1" x14ac:dyDescent="0.2"/>
    <row r="3995" ht="15.75" customHeight="1" x14ac:dyDescent="0.2"/>
    <row r="3996" ht="15.75" customHeight="1" x14ac:dyDescent="0.2"/>
    <row r="3997" ht="15.75" customHeight="1" x14ac:dyDescent="0.2"/>
    <row r="3998" ht="15.75" customHeight="1" x14ac:dyDescent="0.2"/>
    <row r="3999" ht="15.75" customHeight="1" x14ac:dyDescent="0.2"/>
    <row r="4000" ht="15.75" customHeight="1" x14ac:dyDescent="0.2"/>
    <row r="4001" ht="15.75" customHeight="1" x14ac:dyDescent="0.2"/>
    <row r="4002" ht="15.75" customHeight="1" x14ac:dyDescent="0.2"/>
    <row r="4003" ht="15.75" customHeight="1" x14ac:dyDescent="0.2"/>
    <row r="4004" ht="15.75" customHeight="1" x14ac:dyDescent="0.2"/>
    <row r="4005" ht="15.75" customHeight="1" x14ac:dyDescent="0.2"/>
    <row r="4006" ht="15.75" customHeight="1" x14ac:dyDescent="0.2"/>
    <row r="4007" ht="15.75" customHeight="1" x14ac:dyDescent="0.2"/>
    <row r="4008" ht="15.75" customHeight="1" x14ac:dyDescent="0.2"/>
    <row r="4009" ht="15.75" customHeight="1" x14ac:dyDescent="0.2"/>
    <row r="4010" ht="15.75" customHeight="1" x14ac:dyDescent="0.2"/>
    <row r="4011" ht="15.75" customHeight="1" x14ac:dyDescent="0.2"/>
    <row r="4012" ht="15.75" customHeight="1" x14ac:dyDescent="0.2"/>
    <row r="4013" ht="15.75" customHeight="1" x14ac:dyDescent="0.2"/>
    <row r="4014" ht="15.75" customHeight="1" x14ac:dyDescent="0.2"/>
    <row r="4015" ht="15.75" customHeight="1" x14ac:dyDescent="0.2"/>
    <row r="4016" ht="15.75" customHeight="1" x14ac:dyDescent="0.2"/>
    <row r="4017" ht="15.75" customHeight="1" x14ac:dyDescent="0.2"/>
    <row r="4018" ht="15.75" customHeight="1" x14ac:dyDescent="0.2"/>
    <row r="4019" ht="15.75" customHeight="1" x14ac:dyDescent="0.2"/>
    <row r="4020" ht="15.75" customHeight="1" x14ac:dyDescent="0.2"/>
    <row r="4021" ht="15.75" customHeight="1" x14ac:dyDescent="0.2"/>
    <row r="4022" ht="15.75" customHeight="1" x14ac:dyDescent="0.2"/>
    <row r="4023" ht="15.75" customHeight="1" x14ac:dyDescent="0.2"/>
    <row r="4024" ht="15.75" customHeight="1" x14ac:dyDescent="0.2"/>
    <row r="4025" ht="15.75" customHeight="1" x14ac:dyDescent="0.2"/>
    <row r="4026" ht="15.75" customHeight="1" x14ac:dyDescent="0.2"/>
    <row r="4027" ht="15.75" customHeight="1" x14ac:dyDescent="0.2"/>
    <row r="4028" ht="15.75" customHeight="1" x14ac:dyDescent="0.2"/>
    <row r="4029" ht="15.75" customHeight="1" x14ac:dyDescent="0.2"/>
    <row r="4030" ht="15.75" customHeight="1" x14ac:dyDescent="0.2"/>
    <row r="4031" ht="15.75" customHeight="1" x14ac:dyDescent="0.2"/>
    <row r="4032" ht="15.75" customHeight="1" x14ac:dyDescent="0.2"/>
    <row r="4033" ht="15.75" customHeight="1" x14ac:dyDescent="0.2"/>
    <row r="4034" ht="15.75" customHeight="1" x14ac:dyDescent="0.2"/>
    <row r="4035" ht="15.75" customHeight="1" x14ac:dyDescent="0.2"/>
    <row r="4036" ht="15.75" customHeight="1" x14ac:dyDescent="0.2"/>
    <row r="4037" ht="15.75" customHeight="1" x14ac:dyDescent="0.2"/>
    <row r="4038" ht="15.75" customHeight="1" x14ac:dyDescent="0.2"/>
    <row r="4039" ht="15.75" customHeight="1" x14ac:dyDescent="0.2"/>
    <row r="4040" ht="15.75" customHeight="1" x14ac:dyDescent="0.2"/>
    <row r="4041" ht="15.75" customHeight="1" x14ac:dyDescent="0.2"/>
    <row r="4042" ht="15.75" customHeight="1" x14ac:dyDescent="0.2"/>
    <row r="4043" ht="15.75" customHeight="1" x14ac:dyDescent="0.2"/>
    <row r="4044" ht="15.75" customHeight="1" x14ac:dyDescent="0.2"/>
    <row r="4045" ht="15.75" customHeight="1" x14ac:dyDescent="0.2"/>
    <row r="4046" ht="15.75" customHeight="1" x14ac:dyDescent="0.2"/>
    <row r="4047" ht="15.75" customHeight="1" x14ac:dyDescent="0.2"/>
    <row r="4048" ht="15.75" customHeight="1" x14ac:dyDescent="0.2"/>
    <row r="4049" ht="15.75" customHeight="1" x14ac:dyDescent="0.2"/>
    <row r="4050" ht="15.75" customHeight="1" x14ac:dyDescent="0.2"/>
    <row r="4051" ht="15.75" customHeight="1" x14ac:dyDescent="0.2"/>
    <row r="4052" ht="15.75" customHeight="1" x14ac:dyDescent="0.2"/>
    <row r="4053" ht="15.75" customHeight="1" x14ac:dyDescent="0.2"/>
    <row r="4054" ht="15.75" customHeight="1" x14ac:dyDescent="0.2"/>
    <row r="4055" ht="15.75" customHeight="1" x14ac:dyDescent="0.2"/>
    <row r="4056" ht="15.75" customHeight="1" x14ac:dyDescent="0.2"/>
    <row r="4057" ht="15.75" customHeight="1" x14ac:dyDescent="0.2"/>
    <row r="4058" ht="15.75" customHeight="1" x14ac:dyDescent="0.2"/>
    <row r="4059" ht="15.75" customHeight="1" x14ac:dyDescent="0.2"/>
    <row r="4060" ht="15.75" customHeight="1" x14ac:dyDescent="0.2"/>
    <row r="4061" ht="15.75" customHeight="1" x14ac:dyDescent="0.2"/>
    <row r="4062" ht="15.75" customHeight="1" x14ac:dyDescent="0.2"/>
    <row r="4063" ht="15.75" customHeight="1" x14ac:dyDescent="0.2"/>
    <row r="4064" ht="15.75" customHeight="1" x14ac:dyDescent="0.2"/>
    <row r="4065" ht="15.75" customHeight="1" x14ac:dyDescent="0.2"/>
    <row r="4066" ht="15.75" customHeight="1" x14ac:dyDescent="0.2"/>
    <row r="4067" ht="15.75" customHeight="1" x14ac:dyDescent="0.2"/>
    <row r="4068" ht="15.75" customHeight="1" x14ac:dyDescent="0.2"/>
    <row r="4069" ht="15.75" customHeight="1" x14ac:dyDescent="0.2"/>
    <row r="4070" ht="15.75" customHeight="1" x14ac:dyDescent="0.2"/>
    <row r="4071" ht="15.75" customHeight="1" x14ac:dyDescent="0.2"/>
    <row r="4072" ht="15.75" customHeight="1" x14ac:dyDescent="0.2"/>
    <row r="4073" ht="15.75" customHeight="1" x14ac:dyDescent="0.2"/>
    <row r="4074" ht="15.75" customHeight="1" x14ac:dyDescent="0.2"/>
    <row r="4075" ht="15.75" customHeight="1" x14ac:dyDescent="0.2"/>
    <row r="4076" ht="15.75" customHeight="1" x14ac:dyDescent="0.2"/>
    <row r="4077" ht="15.75" customHeight="1" x14ac:dyDescent="0.2"/>
    <row r="4078" ht="15.75" customHeight="1" x14ac:dyDescent="0.2"/>
    <row r="4079" ht="15.75" customHeight="1" x14ac:dyDescent="0.2"/>
    <row r="4080" ht="15.75" customHeight="1" x14ac:dyDescent="0.2"/>
    <row r="4081" ht="15.75" customHeight="1" x14ac:dyDescent="0.2"/>
    <row r="4082" ht="15.75" customHeight="1" x14ac:dyDescent="0.2"/>
    <row r="4083" ht="15.75" customHeight="1" x14ac:dyDescent="0.2"/>
    <row r="4084" ht="15.75" customHeight="1" x14ac:dyDescent="0.2"/>
    <row r="4085" ht="15.75" customHeight="1" x14ac:dyDescent="0.2"/>
    <row r="4086" ht="15.75" customHeight="1" x14ac:dyDescent="0.2"/>
    <row r="4087" ht="15.75" customHeight="1" x14ac:dyDescent="0.2"/>
    <row r="4088" ht="15.75" customHeight="1" x14ac:dyDescent="0.2"/>
    <row r="4089" ht="15.75" customHeight="1" x14ac:dyDescent="0.2"/>
    <row r="4090" ht="15.75" customHeight="1" x14ac:dyDescent="0.2"/>
    <row r="4091" ht="15.75" customHeight="1" x14ac:dyDescent="0.2"/>
    <row r="4092" ht="15.75" customHeight="1" x14ac:dyDescent="0.2"/>
    <row r="4093" ht="15.75" customHeight="1" x14ac:dyDescent="0.2"/>
    <row r="4094" ht="15.75" customHeight="1" x14ac:dyDescent="0.2"/>
    <row r="4095" ht="15.75" customHeight="1" x14ac:dyDescent="0.2"/>
    <row r="4096" ht="15.75" customHeight="1" x14ac:dyDescent="0.2"/>
    <row r="4097" ht="15.75" customHeight="1" x14ac:dyDescent="0.2"/>
    <row r="4098" ht="15.75" customHeight="1" x14ac:dyDescent="0.2"/>
    <row r="4099" ht="15.75" customHeight="1" x14ac:dyDescent="0.2"/>
    <row r="4100" ht="15.75" customHeight="1" x14ac:dyDescent="0.2"/>
    <row r="4101" ht="15.75" customHeight="1" x14ac:dyDescent="0.2"/>
    <row r="4102" ht="15.75" customHeight="1" x14ac:dyDescent="0.2"/>
    <row r="4103" ht="15.75" customHeight="1" x14ac:dyDescent="0.2"/>
    <row r="4104" ht="15.75" customHeight="1" x14ac:dyDescent="0.2"/>
    <row r="4105" ht="15.75" customHeight="1" x14ac:dyDescent="0.2"/>
    <row r="4106" ht="15.75" customHeight="1" x14ac:dyDescent="0.2"/>
    <row r="4107" ht="15.75" customHeight="1" x14ac:dyDescent="0.2"/>
    <row r="4108" ht="15.75" customHeight="1" x14ac:dyDescent="0.2"/>
    <row r="4109" ht="15.75" customHeight="1" x14ac:dyDescent="0.2"/>
    <row r="4110" ht="15.75" customHeight="1" x14ac:dyDescent="0.2"/>
    <row r="4111" ht="15.75" customHeight="1" x14ac:dyDescent="0.2"/>
    <row r="4112" ht="15.75" customHeight="1" x14ac:dyDescent="0.2"/>
    <row r="4113" ht="15.75" customHeight="1" x14ac:dyDescent="0.2"/>
    <row r="4114" ht="15.75" customHeight="1" x14ac:dyDescent="0.2"/>
    <row r="4115" ht="15.75" customHeight="1" x14ac:dyDescent="0.2"/>
    <row r="4116" ht="15.75" customHeight="1" x14ac:dyDescent="0.2"/>
    <row r="4117" ht="15.75" customHeight="1" x14ac:dyDescent="0.2"/>
    <row r="4118" ht="15.75" customHeight="1" x14ac:dyDescent="0.2"/>
    <row r="4119" ht="15.75" customHeight="1" x14ac:dyDescent="0.2"/>
    <row r="4120" ht="15.75" customHeight="1" x14ac:dyDescent="0.2"/>
    <row r="4121" ht="15.75" customHeight="1" x14ac:dyDescent="0.2"/>
    <row r="4122" ht="15.75" customHeight="1" x14ac:dyDescent="0.2"/>
    <row r="4123" ht="15.75" customHeight="1" x14ac:dyDescent="0.2"/>
    <row r="4124" ht="15.75" customHeight="1" x14ac:dyDescent="0.2"/>
    <row r="4125" ht="15.75" customHeight="1" x14ac:dyDescent="0.2"/>
    <row r="4126" ht="15.75" customHeight="1" x14ac:dyDescent="0.2"/>
    <row r="4127" ht="15.75" customHeight="1" x14ac:dyDescent="0.2"/>
    <row r="4128" ht="15.75" customHeight="1" x14ac:dyDescent="0.2"/>
    <row r="4129" ht="15.75" customHeight="1" x14ac:dyDescent="0.2"/>
    <row r="4130" ht="15.75" customHeight="1" x14ac:dyDescent="0.2"/>
    <row r="4131" ht="15.75" customHeight="1" x14ac:dyDescent="0.2"/>
    <row r="4132" ht="15.75" customHeight="1" x14ac:dyDescent="0.2"/>
    <row r="4133" ht="15.75" customHeight="1" x14ac:dyDescent="0.2"/>
    <row r="4134" ht="15.75" customHeight="1" x14ac:dyDescent="0.2"/>
    <row r="4135" ht="15.75" customHeight="1" x14ac:dyDescent="0.2"/>
    <row r="4136" ht="15.75" customHeight="1" x14ac:dyDescent="0.2"/>
    <row r="4137" ht="15.75" customHeight="1" x14ac:dyDescent="0.2"/>
    <row r="4138" ht="15.75" customHeight="1" x14ac:dyDescent="0.2"/>
    <row r="4139" ht="15.75" customHeight="1" x14ac:dyDescent="0.2"/>
    <row r="4140" ht="15.75" customHeight="1" x14ac:dyDescent="0.2"/>
    <row r="4141" ht="15.75" customHeight="1" x14ac:dyDescent="0.2"/>
    <row r="4142" ht="15.75" customHeight="1" x14ac:dyDescent="0.2"/>
    <row r="4143" ht="15.75" customHeight="1" x14ac:dyDescent="0.2"/>
    <row r="4144" ht="15.75" customHeight="1" x14ac:dyDescent="0.2"/>
    <row r="4145" ht="15.75" customHeight="1" x14ac:dyDescent="0.2"/>
    <row r="4146" ht="15.75" customHeight="1" x14ac:dyDescent="0.2"/>
    <row r="4147" ht="15.75" customHeight="1" x14ac:dyDescent="0.2"/>
    <row r="4148" ht="15.75" customHeight="1" x14ac:dyDescent="0.2"/>
    <row r="4149" ht="15.75" customHeight="1" x14ac:dyDescent="0.2"/>
    <row r="4150" ht="15.75" customHeight="1" x14ac:dyDescent="0.2"/>
    <row r="4151" ht="15.75" customHeight="1" x14ac:dyDescent="0.2"/>
    <row r="4152" ht="15.75" customHeight="1" x14ac:dyDescent="0.2"/>
    <row r="4153" ht="15.75" customHeight="1" x14ac:dyDescent="0.2"/>
    <row r="4154" ht="15.75" customHeight="1" x14ac:dyDescent="0.2"/>
    <row r="4155" ht="15.75" customHeight="1" x14ac:dyDescent="0.2"/>
    <row r="4156" ht="15.75" customHeight="1" x14ac:dyDescent="0.2"/>
    <row r="4157" ht="15.75" customHeight="1" x14ac:dyDescent="0.2"/>
    <row r="4158" ht="15.75" customHeight="1" x14ac:dyDescent="0.2"/>
    <row r="4159" ht="15.75" customHeight="1" x14ac:dyDescent="0.2"/>
    <row r="4160" ht="15.75" customHeight="1" x14ac:dyDescent="0.2"/>
    <row r="4161" ht="15.75" customHeight="1" x14ac:dyDescent="0.2"/>
    <row r="4162" ht="15.75" customHeight="1" x14ac:dyDescent="0.2"/>
    <row r="4163" ht="15.75" customHeight="1" x14ac:dyDescent="0.2"/>
    <row r="4164" ht="15.75" customHeight="1" x14ac:dyDescent="0.2"/>
    <row r="4165" ht="15.75" customHeight="1" x14ac:dyDescent="0.2"/>
    <row r="4166" ht="15.75" customHeight="1" x14ac:dyDescent="0.2"/>
    <row r="4167" ht="15.75" customHeight="1" x14ac:dyDescent="0.2"/>
    <row r="4168" ht="15.75" customHeight="1" x14ac:dyDescent="0.2"/>
    <row r="4169" ht="15.75" customHeight="1" x14ac:dyDescent="0.2"/>
    <row r="4170" ht="15.75" customHeight="1" x14ac:dyDescent="0.2"/>
    <row r="4171" ht="15.75" customHeight="1" x14ac:dyDescent="0.2"/>
    <row r="4172" ht="15.75" customHeight="1" x14ac:dyDescent="0.2"/>
    <row r="4173" ht="15.75" customHeight="1" x14ac:dyDescent="0.2"/>
    <row r="4174" ht="15.75" customHeight="1" x14ac:dyDescent="0.2"/>
    <row r="4175" ht="15.75" customHeight="1" x14ac:dyDescent="0.2"/>
    <row r="4176" ht="15.75" customHeight="1" x14ac:dyDescent="0.2"/>
    <row r="4177" ht="15.75" customHeight="1" x14ac:dyDescent="0.2"/>
    <row r="4178" ht="15.75" customHeight="1" x14ac:dyDescent="0.2"/>
    <row r="4179" ht="15.75" customHeight="1" x14ac:dyDescent="0.2"/>
    <row r="4180" ht="15.75" customHeight="1" x14ac:dyDescent="0.2"/>
    <row r="4181" ht="15.75" customHeight="1" x14ac:dyDescent="0.2"/>
    <row r="4182" ht="15.75" customHeight="1" x14ac:dyDescent="0.2"/>
    <row r="4183" ht="15.75" customHeight="1" x14ac:dyDescent="0.2"/>
    <row r="4184" ht="15.75" customHeight="1" x14ac:dyDescent="0.2"/>
    <row r="4185" ht="15.75" customHeight="1" x14ac:dyDescent="0.2"/>
    <row r="4186" ht="15.75" customHeight="1" x14ac:dyDescent="0.2"/>
    <row r="4187" ht="15.75" customHeight="1" x14ac:dyDescent="0.2"/>
    <row r="4188" ht="15.75" customHeight="1" x14ac:dyDescent="0.2"/>
    <row r="4189" ht="15.75" customHeight="1" x14ac:dyDescent="0.2"/>
    <row r="4190" ht="15.75" customHeight="1" x14ac:dyDescent="0.2"/>
    <row r="4191" ht="15.75" customHeight="1" x14ac:dyDescent="0.2"/>
    <row r="4192" ht="15.75" customHeight="1" x14ac:dyDescent="0.2"/>
    <row r="4193" ht="15.75" customHeight="1" x14ac:dyDescent="0.2"/>
    <row r="4194" ht="15.75" customHeight="1" x14ac:dyDescent="0.2"/>
    <row r="4195" ht="15.75" customHeight="1" x14ac:dyDescent="0.2"/>
    <row r="4196" ht="15.75" customHeight="1" x14ac:dyDescent="0.2"/>
    <row r="4197" ht="15.75" customHeight="1" x14ac:dyDescent="0.2"/>
    <row r="4198" ht="15.75" customHeight="1" x14ac:dyDescent="0.2"/>
    <row r="4199" ht="15.75" customHeight="1" x14ac:dyDescent="0.2"/>
    <row r="4200" ht="15.75" customHeight="1" x14ac:dyDescent="0.2"/>
    <row r="4201" ht="15.75" customHeight="1" x14ac:dyDescent="0.2"/>
    <row r="4202" ht="15.75" customHeight="1" x14ac:dyDescent="0.2"/>
    <row r="4203" ht="15.75" customHeight="1" x14ac:dyDescent="0.2"/>
    <row r="4204" ht="15.75" customHeight="1" x14ac:dyDescent="0.2"/>
    <row r="4205" ht="15.75" customHeight="1" x14ac:dyDescent="0.2"/>
    <row r="4206" ht="15.75" customHeight="1" x14ac:dyDescent="0.2"/>
    <row r="4207" ht="15.75" customHeight="1" x14ac:dyDescent="0.2"/>
    <row r="4208" ht="15.75" customHeight="1" x14ac:dyDescent="0.2"/>
    <row r="4209" ht="15.75" customHeight="1" x14ac:dyDescent="0.2"/>
    <row r="4210" ht="15.75" customHeight="1" x14ac:dyDescent="0.2"/>
    <row r="4211" ht="15.75" customHeight="1" x14ac:dyDescent="0.2"/>
    <row r="4212" ht="15.75" customHeight="1" x14ac:dyDescent="0.2"/>
    <row r="4213" ht="15.75" customHeight="1" x14ac:dyDescent="0.2"/>
    <row r="4214" ht="15.75" customHeight="1" x14ac:dyDescent="0.2"/>
    <row r="4215" ht="15.75" customHeight="1" x14ac:dyDescent="0.2"/>
    <row r="4216" ht="15.75" customHeight="1" x14ac:dyDescent="0.2"/>
    <row r="4217" ht="15.75" customHeight="1" x14ac:dyDescent="0.2"/>
    <row r="4218" ht="15.75" customHeight="1" x14ac:dyDescent="0.2"/>
    <row r="4219" ht="15.75" customHeight="1" x14ac:dyDescent="0.2"/>
    <row r="4220" ht="15.75" customHeight="1" x14ac:dyDescent="0.2"/>
    <row r="4221" ht="15.75" customHeight="1" x14ac:dyDescent="0.2"/>
    <row r="4222" ht="15.75" customHeight="1" x14ac:dyDescent="0.2"/>
    <row r="4223" ht="15.75" customHeight="1" x14ac:dyDescent="0.2"/>
    <row r="4224" ht="15.75" customHeight="1" x14ac:dyDescent="0.2"/>
    <row r="4225" ht="15.75" customHeight="1" x14ac:dyDescent="0.2"/>
    <row r="4226" ht="15.75" customHeight="1" x14ac:dyDescent="0.2"/>
    <row r="4227" ht="15.75" customHeight="1" x14ac:dyDescent="0.2"/>
    <row r="4228" ht="15.75" customHeight="1" x14ac:dyDescent="0.2"/>
    <row r="4229" ht="15.75" customHeight="1" x14ac:dyDescent="0.2"/>
    <row r="4230" ht="15.75" customHeight="1" x14ac:dyDescent="0.2"/>
    <row r="4231" ht="15.75" customHeight="1" x14ac:dyDescent="0.2"/>
    <row r="4232" ht="15.75" customHeight="1" x14ac:dyDescent="0.2"/>
    <row r="4233" ht="15.75" customHeight="1" x14ac:dyDescent="0.2"/>
    <row r="4234" ht="15.75" customHeight="1" x14ac:dyDescent="0.2"/>
    <row r="4235" ht="15.75" customHeight="1" x14ac:dyDescent="0.2"/>
    <row r="4236" ht="15.75" customHeight="1" x14ac:dyDescent="0.2"/>
    <row r="4237" ht="15.75" customHeight="1" x14ac:dyDescent="0.2"/>
    <row r="4238" ht="15.75" customHeight="1" x14ac:dyDescent="0.2"/>
    <row r="4239" ht="15.75" customHeight="1" x14ac:dyDescent="0.2"/>
    <row r="4240" ht="15.75" customHeight="1" x14ac:dyDescent="0.2"/>
    <row r="4241" ht="15.75" customHeight="1" x14ac:dyDescent="0.2"/>
    <row r="4242" ht="15.75" customHeight="1" x14ac:dyDescent="0.2"/>
    <row r="4243" ht="15.75" customHeight="1" x14ac:dyDescent="0.2"/>
    <row r="4244" ht="15.75" customHeight="1" x14ac:dyDescent="0.2"/>
    <row r="4245" ht="15.75" customHeight="1" x14ac:dyDescent="0.2"/>
    <row r="4246" ht="15.75" customHeight="1" x14ac:dyDescent="0.2"/>
    <row r="4247" ht="15.75" customHeight="1" x14ac:dyDescent="0.2"/>
    <row r="4248" ht="15.75" customHeight="1" x14ac:dyDescent="0.2"/>
    <row r="4249" ht="15.75" customHeight="1" x14ac:dyDescent="0.2"/>
    <row r="4250" ht="15.75" customHeight="1" x14ac:dyDescent="0.2"/>
    <row r="4251" ht="15.75" customHeight="1" x14ac:dyDescent="0.2"/>
    <row r="4252" ht="15.75" customHeight="1" x14ac:dyDescent="0.2"/>
    <row r="4253" ht="15.75" customHeight="1" x14ac:dyDescent="0.2"/>
    <row r="4254" ht="15.75" customHeight="1" x14ac:dyDescent="0.2"/>
    <row r="4255" ht="15.75" customHeight="1" x14ac:dyDescent="0.2"/>
    <row r="4256" ht="15.75" customHeight="1" x14ac:dyDescent="0.2"/>
    <row r="4257" ht="15.75" customHeight="1" x14ac:dyDescent="0.2"/>
    <row r="4258" ht="15.75" customHeight="1" x14ac:dyDescent="0.2"/>
    <row r="4259" ht="15.75" customHeight="1" x14ac:dyDescent="0.2"/>
    <row r="4260" ht="15.75" customHeight="1" x14ac:dyDescent="0.2"/>
    <row r="4261" ht="15.75" customHeight="1" x14ac:dyDescent="0.2"/>
    <row r="4262" ht="15.75" customHeight="1" x14ac:dyDescent="0.2"/>
    <row r="4263" ht="15.75" customHeight="1" x14ac:dyDescent="0.2"/>
    <row r="4264" ht="15.75" customHeight="1" x14ac:dyDescent="0.2"/>
    <row r="4265" ht="15.75" customHeight="1" x14ac:dyDescent="0.2"/>
    <row r="4266" ht="15.75" customHeight="1" x14ac:dyDescent="0.2"/>
    <row r="4267" ht="15.75" customHeight="1" x14ac:dyDescent="0.2"/>
    <row r="4268" ht="15.75" customHeight="1" x14ac:dyDescent="0.2"/>
    <row r="4269" ht="15.75" customHeight="1" x14ac:dyDescent="0.2"/>
    <row r="4270" ht="15.75" customHeight="1" x14ac:dyDescent="0.2"/>
    <row r="4271" ht="15.75" customHeight="1" x14ac:dyDescent="0.2"/>
    <row r="4272" ht="15.75" customHeight="1" x14ac:dyDescent="0.2"/>
    <row r="4273" ht="15.75" customHeight="1" x14ac:dyDescent="0.2"/>
    <row r="4274" ht="15.75" customHeight="1" x14ac:dyDescent="0.2"/>
    <row r="4275" ht="15.75" customHeight="1" x14ac:dyDescent="0.2"/>
    <row r="4276" ht="15.75" customHeight="1" x14ac:dyDescent="0.2"/>
    <row r="4277" ht="15.75" customHeight="1" x14ac:dyDescent="0.2"/>
    <row r="4278" ht="15.75" customHeight="1" x14ac:dyDescent="0.2"/>
    <row r="4279" ht="15.75" customHeight="1" x14ac:dyDescent="0.2"/>
    <row r="4280" ht="15.75" customHeight="1" x14ac:dyDescent="0.2"/>
    <row r="4281" ht="15.75" customHeight="1" x14ac:dyDescent="0.2"/>
    <row r="4282" ht="15.75" customHeight="1" x14ac:dyDescent="0.2"/>
    <row r="4283" ht="15.75" customHeight="1" x14ac:dyDescent="0.2"/>
    <row r="4284" ht="15.75" customHeight="1" x14ac:dyDescent="0.2"/>
    <row r="4285" ht="15.75" customHeight="1" x14ac:dyDescent="0.2"/>
    <row r="4286" ht="15.75" customHeight="1" x14ac:dyDescent="0.2"/>
    <row r="4287" ht="15.75" customHeight="1" x14ac:dyDescent="0.2"/>
    <row r="4288" ht="15.75" customHeight="1" x14ac:dyDescent="0.2"/>
    <row r="4289" ht="15.75" customHeight="1" x14ac:dyDescent="0.2"/>
    <row r="4290" ht="15.75" customHeight="1" x14ac:dyDescent="0.2"/>
    <row r="4291" ht="15.75" customHeight="1" x14ac:dyDescent="0.2"/>
    <row r="4292" ht="15.75" customHeight="1" x14ac:dyDescent="0.2"/>
    <row r="4293" ht="15.75" customHeight="1" x14ac:dyDescent="0.2"/>
    <row r="4294" ht="15.75" customHeight="1" x14ac:dyDescent="0.2"/>
    <row r="4295" ht="15.75" customHeight="1" x14ac:dyDescent="0.2"/>
    <row r="4296" ht="15.75" customHeight="1" x14ac:dyDescent="0.2"/>
    <row r="4297" ht="15.75" customHeight="1" x14ac:dyDescent="0.2"/>
    <row r="4298" ht="15.75" customHeight="1" x14ac:dyDescent="0.2"/>
    <row r="4299" ht="15.75" customHeight="1" x14ac:dyDescent="0.2"/>
    <row r="4300" ht="15.75" customHeight="1" x14ac:dyDescent="0.2"/>
    <row r="4301" ht="15.75" customHeight="1" x14ac:dyDescent="0.2"/>
    <row r="4302" ht="15.75" customHeight="1" x14ac:dyDescent="0.2"/>
    <row r="4303" ht="15.75" customHeight="1" x14ac:dyDescent="0.2"/>
    <row r="4304" ht="15.75" customHeight="1" x14ac:dyDescent="0.2"/>
    <row r="4305" ht="15.75" customHeight="1" x14ac:dyDescent="0.2"/>
    <row r="4306" ht="15.75" customHeight="1" x14ac:dyDescent="0.2"/>
    <row r="4307" ht="15.75" customHeight="1" x14ac:dyDescent="0.2"/>
    <row r="4308" ht="15.75" customHeight="1" x14ac:dyDescent="0.2"/>
    <row r="4309" ht="15.75" customHeight="1" x14ac:dyDescent="0.2"/>
    <row r="4310" ht="15.75" customHeight="1" x14ac:dyDescent="0.2"/>
    <row r="4311" ht="15.75" customHeight="1" x14ac:dyDescent="0.2"/>
    <row r="4312" ht="15.75" customHeight="1" x14ac:dyDescent="0.2"/>
    <row r="4313" ht="15.75" customHeight="1" x14ac:dyDescent="0.2"/>
    <row r="4314" ht="15.75" customHeight="1" x14ac:dyDescent="0.2"/>
    <row r="4315" ht="15.75" customHeight="1" x14ac:dyDescent="0.2"/>
    <row r="4316" ht="15.75" customHeight="1" x14ac:dyDescent="0.2"/>
    <row r="4317" ht="15.75" customHeight="1" x14ac:dyDescent="0.2"/>
    <row r="4318" ht="15.75" customHeight="1" x14ac:dyDescent="0.2"/>
    <row r="4319" ht="15.75" customHeight="1" x14ac:dyDescent="0.2"/>
    <row r="4320" ht="15.75" customHeight="1" x14ac:dyDescent="0.2"/>
    <row r="4321" ht="15.75" customHeight="1" x14ac:dyDescent="0.2"/>
    <row r="4322" ht="15.75" customHeight="1" x14ac:dyDescent="0.2"/>
    <row r="4323" ht="15.75" customHeight="1" x14ac:dyDescent="0.2"/>
    <row r="4324" ht="15.75" customHeight="1" x14ac:dyDescent="0.2"/>
    <row r="4325" ht="15.75" customHeight="1" x14ac:dyDescent="0.2"/>
    <row r="4326" ht="15.75" customHeight="1" x14ac:dyDescent="0.2"/>
    <row r="4327" ht="15.75" customHeight="1" x14ac:dyDescent="0.2"/>
    <row r="4328" ht="15.75" customHeight="1" x14ac:dyDescent="0.2"/>
    <row r="4329" ht="15.75" customHeight="1" x14ac:dyDescent="0.2"/>
    <row r="4330" ht="15.75" customHeight="1" x14ac:dyDescent="0.2"/>
    <row r="4331" ht="15.75" customHeight="1" x14ac:dyDescent="0.2"/>
    <row r="4332" ht="15.75" customHeight="1" x14ac:dyDescent="0.2"/>
    <row r="4333" ht="15.75" customHeight="1" x14ac:dyDescent="0.2"/>
    <row r="4334" ht="15.75" customHeight="1" x14ac:dyDescent="0.2"/>
    <row r="4335" ht="15.75" customHeight="1" x14ac:dyDescent="0.2"/>
    <row r="4336" ht="15.75" customHeight="1" x14ac:dyDescent="0.2"/>
    <row r="4337" ht="15.75" customHeight="1" x14ac:dyDescent="0.2"/>
    <row r="4338" ht="15.75" customHeight="1" x14ac:dyDescent="0.2"/>
    <row r="4339" ht="15.75" customHeight="1" x14ac:dyDescent="0.2"/>
    <row r="4340" ht="15.75" customHeight="1" x14ac:dyDescent="0.2"/>
    <row r="4341" ht="15.75" customHeight="1" x14ac:dyDescent="0.2"/>
    <row r="4342" ht="15.75" customHeight="1" x14ac:dyDescent="0.2"/>
    <row r="4343" ht="15.75" customHeight="1" x14ac:dyDescent="0.2"/>
    <row r="4344" ht="15.75" customHeight="1" x14ac:dyDescent="0.2"/>
    <row r="4345" ht="15.75" customHeight="1" x14ac:dyDescent="0.2"/>
    <row r="4346" ht="15.75" customHeight="1" x14ac:dyDescent="0.2"/>
    <row r="4347" ht="15.75" customHeight="1" x14ac:dyDescent="0.2"/>
    <row r="4348" ht="15.75" customHeight="1" x14ac:dyDescent="0.2"/>
    <row r="4349" ht="15.75" customHeight="1" x14ac:dyDescent="0.2"/>
    <row r="4350" ht="15.75" customHeight="1" x14ac:dyDescent="0.2"/>
    <row r="4351" ht="15.75" customHeight="1" x14ac:dyDescent="0.2"/>
    <row r="4352" ht="15.75" customHeight="1" x14ac:dyDescent="0.2"/>
    <row r="4353" ht="15.75" customHeight="1" x14ac:dyDescent="0.2"/>
    <row r="4354" ht="15.75" customHeight="1" x14ac:dyDescent="0.2"/>
    <row r="4355" ht="15.75" customHeight="1" x14ac:dyDescent="0.2"/>
    <row r="4356" ht="15.75" customHeight="1" x14ac:dyDescent="0.2"/>
    <row r="4357" ht="15.75" customHeight="1" x14ac:dyDescent="0.2"/>
    <row r="4358" ht="15.75" customHeight="1" x14ac:dyDescent="0.2"/>
    <row r="4359" ht="15.75" customHeight="1" x14ac:dyDescent="0.2"/>
    <row r="4360" ht="15.75" customHeight="1" x14ac:dyDescent="0.2"/>
    <row r="4361" ht="15.75" customHeight="1" x14ac:dyDescent="0.2"/>
    <row r="4362" ht="15.75" customHeight="1" x14ac:dyDescent="0.2"/>
    <row r="4363" ht="15.75" customHeight="1" x14ac:dyDescent="0.2"/>
    <row r="4364" ht="15.75" customHeight="1" x14ac:dyDescent="0.2"/>
    <row r="4365" ht="15.75" customHeight="1" x14ac:dyDescent="0.2"/>
    <row r="4366" ht="15.75" customHeight="1" x14ac:dyDescent="0.2"/>
    <row r="4367" ht="15.75" customHeight="1" x14ac:dyDescent="0.2"/>
    <row r="4368" ht="15.75" customHeight="1" x14ac:dyDescent="0.2"/>
    <row r="4369" ht="15.75" customHeight="1" x14ac:dyDescent="0.2"/>
    <row r="4370" ht="15.75" customHeight="1" x14ac:dyDescent="0.2"/>
    <row r="4371" ht="15.75" customHeight="1" x14ac:dyDescent="0.2"/>
    <row r="4372" ht="15.75" customHeight="1" x14ac:dyDescent="0.2"/>
    <row r="4373" ht="15.75" customHeight="1" x14ac:dyDescent="0.2"/>
    <row r="4374" ht="15.75" customHeight="1" x14ac:dyDescent="0.2"/>
    <row r="4375" ht="15.75" customHeight="1" x14ac:dyDescent="0.2"/>
    <row r="4376" ht="15.75" customHeight="1" x14ac:dyDescent="0.2"/>
    <row r="4377" ht="15.75" customHeight="1" x14ac:dyDescent="0.2"/>
    <row r="4378" ht="15.75" customHeight="1" x14ac:dyDescent="0.2"/>
    <row r="4379" ht="15.75" customHeight="1" x14ac:dyDescent="0.2"/>
    <row r="4380" ht="15.75" customHeight="1" x14ac:dyDescent="0.2"/>
    <row r="4381" ht="15.75" customHeight="1" x14ac:dyDescent="0.2"/>
    <row r="4382" ht="15.75" customHeight="1" x14ac:dyDescent="0.2"/>
    <row r="4383" ht="15.75" customHeight="1" x14ac:dyDescent="0.2"/>
    <row r="4384" ht="15.75" customHeight="1" x14ac:dyDescent="0.2"/>
    <row r="4385" ht="15.75" customHeight="1" x14ac:dyDescent="0.2"/>
    <row r="4386" ht="15.75" customHeight="1" x14ac:dyDescent="0.2"/>
    <row r="4387" ht="15.75" customHeight="1" x14ac:dyDescent="0.2"/>
    <row r="4388" ht="15.75" customHeight="1" x14ac:dyDescent="0.2"/>
    <row r="4389" ht="15.75" customHeight="1" x14ac:dyDescent="0.2"/>
    <row r="4390" ht="15.75" customHeight="1" x14ac:dyDescent="0.2"/>
    <row r="4391" ht="15.75" customHeight="1" x14ac:dyDescent="0.2"/>
    <row r="4392" ht="15.75" customHeight="1" x14ac:dyDescent="0.2"/>
    <row r="4393" ht="15.75" customHeight="1" x14ac:dyDescent="0.2"/>
    <row r="4394" ht="15.75" customHeight="1" x14ac:dyDescent="0.2"/>
    <row r="4395" ht="15.75" customHeight="1" x14ac:dyDescent="0.2"/>
    <row r="4396" ht="15.75" customHeight="1" x14ac:dyDescent="0.2"/>
    <row r="4397" ht="15.75" customHeight="1" x14ac:dyDescent="0.2"/>
    <row r="4398" ht="15.75" customHeight="1" x14ac:dyDescent="0.2"/>
    <row r="4399" ht="15.75" customHeight="1" x14ac:dyDescent="0.2"/>
    <row r="4400" ht="15.75" customHeight="1" x14ac:dyDescent="0.2"/>
    <row r="4401" ht="15.75" customHeight="1" x14ac:dyDescent="0.2"/>
    <row r="4402" ht="15.75" customHeight="1" x14ac:dyDescent="0.2"/>
    <row r="4403" ht="15.75" customHeight="1" x14ac:dyDescent="0.2"/>
    <row r="4404" ht="15.75" customHeight="1" x14ac:dyDescent="0.2"/>
    <row r="4405" ht="15.75" customHeight="1" x14ac:dyDescent="0.2"/>
    <row r="4406" ht="15.75" customHeight="1" x14ac:dyDescent="0.2"/>
    <row r="4407" ht="15.75" customHeight="1" x14ac:dyDescent="0.2"/>
    <row r="4408" ht="15.75" customHeight="1" x14ac:dyDescent="0.2"/>
    <row r="4409" ht="15.75" customHeight="1" x14ac:dyDescent="0.2"/>
    <row r="4410" ht="15.75" customHeight="1" x14ac:dyDescent="0.2"/>
    <row r="4411" ht="15.75" customHeight="1" x14ac:dyDescent="0.2"/>
    <row r="4412" ht="15.75" customHeight="1" x14ac:dyDescent="0.2"/>
    <row r="4413" ht="15.75" customHeight="1" x14ac:dyDescent="0.2"/>
    <row r="4414" ht="15.75" customHeight="1" x14ac:dyDescent="0.2"/>
    <row r="4415" ht="15.75" customHeight="1" x14ac:dyDescent="0.2"/>
    <row r="4416" ht="15.75" customHeight="1" x14ac:dyDescent="0.2"/>
    <row r="4417" ht="15.75" customHeight="1" x14ac:dyDescent="0.2"/>
    <row r="4418" ht="15.75" customHeight="1" x14ac:dyDescent="0.2"/>
    <row r="4419" ht="15.75" customHeight="1" x14ac:dyDescent="0.2"/>
    <row r="4420" ht="15.75" customHeight="1" x14ac:dyDescent="0.2"/>
    <row r="4421" ht="15.75" customHeight="1" x14ac:dyDescent="0.2"/>
    <row r="4422" ht="15.75" customHeight="1" x14ac:dyDescent="0.2"/>
    <row r="4423" ht="15.75" customHeight="1" x14ac:dyDescent="0.2"/>
    <row r="4424" ht="15.75" customHeight="1" x14ac:dyDescent="0.2"/>
    <row r="4425" ht="15.75" customHeight="1" x14ac:dyDescent="0.2"/>
    <row r="4426" ht="15.75" customHeight="1" x14ac:dyDescent="0.2"/>
    <row r="4427" ht="15.75" customHeight="1" x14ac:dyDescent="0.2"/>
    <row r="4428" ht="15.75" customHeight="1" x14ac:dyDescent="0.2"/>
    <row r="4429" ht="15.75" customHeight="1" x14ac:dyDescent="0.2"/>
    <row r="4430" ht="15.75" customHeight="1" x14ac:dyDescent="0.2"/>
    <row r="4431" ht="15.75" customHeight="1" x14ac:dyDescent="0.2"/>
    <row r="4432" ht="15.75" customHeight="1" x14ac:dyDescent="0.2"/>
    <row r="4433" ht="15.75" customHeight="1" x14ac:dyDescent="0.2"/>
    <row r="4434" ht="15.75" customHeight="1" x14ac:dyDescent="0.2"/>
    <row r="4435" ht="15.75" customHeight="1" x14ac:dyDescent="0.2"/>
    <row r="4436" ht="15.75" customHeight="1" x14ac:dyDescent="0.2"/>
    <row r="4437" ht="15.75" customHeight="1" x14ac:dyDescent="0.2"/>
    <row r="4438" ht="15.75" customHeight="1" x14ac:dyDescent="0.2"/>
    <row r="4439" ht="15.75" customHeight="1" x14ac:dyDescent="0.2"/>
    <row r="4440" ht="15.75" customHeight="1" x14ac:dyDescent="0.2"/>
    <row r="4441" ht="15.75" customHeight="1" x14ac:dyDescent="0.2"/>
    <row r="4442" ht="15.75" customHeight="1" x14ac:dyDescent="0.2"/>
    <row r="4443" ht="15.75" customHeight="1" x14ac:dyDescent="0.2"/>
    <row r="4444" ht="15.75" customHeight="1" x14ac:dyDescent="0.2"/>
    <row r="4445" ht="15.75" customHeight="1" x14ac:dyDescent="0.2"/>
    <row r="4446" ht="15.75" customHeight="1" x14ac:dyDescent="0.2"/>
    <row r="4447" ht="15.75" customHeight="1" x14ac:dyDescent="0.2"/>
    <row r="4448" ht="15.75" customHeight="1" x14ac:dyDescent="0.2"/>
    <row r="4449" ht="15.75" customHeight="1" x14ac:dyDescent="0.2"/>
    <row r="4450" ht="15.75" customHeight="1" x14ac:dyDescent="0.2"/>
    <row r="4451" ht="15.75" customHeight="1" x14ac:dyDescent="0.2"/>
    <row r="4452" ht="15.75" customHeight="1" x14ac:dyDescent="0.2"/>
    <row r="4453" ht="15.75" customHeight="1" x14ac:dyDescent="0.2"/>
    <row r="4454" ht="15.75" customHeight="1" x14ac:dyDescent="0.2"/>
    <row r="4455" ht="15.75" customHeight="1" x14ac:dyDescent="0.2"/>
    <row r="4456" ht="15.75" customHeight="1" x14ac:dyDescent="0.2"/>
    <row r="4457" ht="15.75" customHeight="1" x14ac:dyDescent="0.2"/>
    <row r="4458" ht="15.75" customHeight="1" x14ac:dyDescent="0.2"/>
    <row r="4459" ht="15.75" customHeight="1" x14ac:dyDescent="0.2"/>
    <row r="4460" ht="15.75" customHeight="1" x14ac:dyDescent="0.2"/>
    <row r="4461" ht="15.75" customHeight="1" x14ac:dyDescent="0.2"/>
    <row r="4462" ht="15.75" customHeight="1" x14ac:dyDescent="0.2"/>
    <row r="4463" ht="15.75" customHeight="1" x14ac:dyDescent="0.2"/>
    <row r="4464" ht="15.75" customHeight="1" x14ac:dyDescent="0.2"/>
    <row r="4465" ht="15.75" customHeight="1" x14ac:dyDescent="0.2"/>
    <row r="4466" ht="15.75" customHeight="1" x14ac:dyDescent="0.2"/>
    <row r="4467" ht="15.75" customHeight="1" x14ac:dyDescent="0.2"/>
    <row r="4468" ht="15.75" customHeight="1" x14ac:dyDescent="0.2"/>
    <row r="4469" ht="15.75" customHeight="1" x14ac:dyDescent="0.2"/>
    <row r="4470" ht="15.75" customHeight="1" x14ac:dyDescent="0.2"/>
    <row r="4471" ht="15.75" customHeight="1" x14ac:dyDescent="0.2"/>
    <row r="4472" ht="15.75" customHeight="1" x14ac:dyDescent="0.2"/>
    <row r="4473" ht="15.75" customHeight="1" x14ac:dyDescent="0.2"/>
    <row r="4474" ht="15.75" customHeight="1" x14ac:dyDescent="0.2"/>
    <row r="4475" ht="15.75" customHeight="1" x14ac:dyDescent="0.2"/>
    <row r="4476" ht="15.75" customHeight="1" x14ac:dyDescent="0.2"/>
    <row r="4477" ht="15.75" customHeight="1" x14ac:dyDescent="0.2"/>
    <row r="4478" ht="15.75" customHeight="1" x14ac:dyDescent="0.2"/>
    <row r="4479" ht="15.75" customHeight="1" x14ac:dyDescent="0.2"/>
    <row r="4480" ht="15.75" customHeight="1" x14ac:dyDescent="0.2"/>
    <row r="4481" ht="15.75" customHeight="1" x14ac:dyDescent="0.2"/>
    <row r="4482" ht="15.75" customHeight="1" x14ac:dyDescent="0.2"/>
    <row r="4483" ht="15.75" customHeight="1" x14ac:dyDescent="0.2"/>
    <row r="4484" ht="15.75" customHeight="1" x14ac:dyDescent="0.2"/>
    <row r="4485" ht="15.75" customHeight="1" x14ac:dyDescent="0.2"/>
    <row r="4486" ht="15.75" customHeight="1" x14ac:dyDescent="0.2"/>
    <row r="4487" ht="15.75" customHeight="1" x14ac:dyDescent="0.2"/>
    <row r="4488" ht="15.75" customHeight="1" x14ac:dyDescent="0.2"/>
    <row r="4489" ht="15.75" customHeight="1" x14ac:dyDescent="0.2"/>
    <row r="4490" ht="15.75" customHeight="1" x14ac:dyDescent="0.2"/>
    <row r="4491" ht="15.75" customHeight="1" x14ac:dyDescent="0.2"/>
    <row r="4492" ht="15.75" customHeight="1" x14ac:dyDescent="0.2"/>
    <row r="4493" ht="15.75" customHeight="1" x14ac:dyDescent="0.2"/>
    <row r="4494" ht="15.75" customHeight="1" x14ac:dyDescent="0.2"/>
    <row r="4495" ht="15.75" customHeight="1" x14ac:dyDescent="0.2"/>
    <row r="4496" ht="15.75" customHeight="1" x14ac:dyDescent="0.2"/>
    <row r="4497" ht="15.75" customHeight="1" x14ac:dyDescent="0.2"/>
    <row r="4498" ht="15.75" customHeight="1" x14ac:dyDescent="0.2"/>
    <row r="4499" ht="15.75" customHeight="1" x14ac:dyDescent="0.2"/>
    <row r="4500" ht="15.75" customHeight="1" x14ac:dyDescent="0.2"/>
    <row r="4501" ht="15.75" customHeight="1" x14ac:dyDescent="0.2"/>
    <row r="4502" ht="15.75" customHeight="1" x14ac:dyDescent="0.2"/>
    <row r="4503" ht="15.75" customHeight="1" x14ac:dyDescent="0.2"/>
    <row r="4504" ht="15.75" customHeight="1" x14ac:dyDescent="0.2"/>
    <row r="4505" ht="15.75" customHeight="1" x14ac:dyDescent="0.2"/>
    <row r="4506" ht="15.75" customHeight="1" x14ac:dyDescent="0.2"/>
    <row r="4507" ht="15.75" customHeight="1" x14ac:dyDescent="0.2"/>
    <row r="4508" ht="15.75" customHeight="1" x14ac:dyDescent="0.2"/>
    <row r="4509" ht="15.75" customHeight="1" x14ac:dyDescent="0.2"/>
    <row r="4510" ht="15.75" customHeight="1" x14ac:dyDescent="0.2"/>
    <row r="4511" ht="15.75" customHeight="1" x14ac:dyDescent="0.2"/>
    <row r="4512" ht="15.75" customHeight="1" x14ac:dyDescent="0.2"/>
    <row r="4513" ht="15.75" customHeight="1" x14ac:dyDescent="0.2"/>
    <row r="4514" ht="15.75" customHeight="1" x14ac:dyDescent="0.2"/>
    <row r="4515" ht="15.75" customHeight="1" x14ac:dyDescent="0.2"/>
    <row r="4516" ht="15.75" customHeight="1" x14ac:dyDescent="0.2"/>
    <row r="4517" ht="15.75" customHeight="1" x14ac:dyDescent="0.2"/>
    <row r="4518" ht="15.75" customHeight="1" x14ac:dyDescent="0.2"/>
    <row r="4519" ht="15.75" customHeight="1" x14ac:dyDescent="0.2"/>
    <row r="4520" ht="15.75" customHeight="1" x14ac:dyDescent="0.2"/>
    <row r="4521" ht="15.75" customHeight="1" x14ac:dyDescent="0.2"/>
    <row r="4522" ht="15.75" customHeight="1" x14ac:dyDescent="0.2"/>
    <row r="4523" ht="15.75" customHeight="1" x14ac:dyDescent="0.2"/>
    <row r="4524" ht="15.75" customHeight="1" x14ac:dyDescent="0.2"/>
    <row r="4525" ht="15.75" customHeight="1" x14ac:dyDescent="0.2"/>
    <row r="4526" ht="15.75" customHeight="1" x14ac:dyDescent="0.2"/>
    <row r="4527" ht="15.75" customHeight="1" x14ac:dyDescent="0.2"/>
    <row r="4528" ht="15.75" customHeight="1" x14ac:dyDescent="0.2"/>
    <row r="4529" ht="15.75" customHeight="1" x14ac:dyDescent="0.2"/>
    <row r="4530" ht="15.75" customHeight="1" x14ac:dyDescent="0.2"/>
    <row r="4531" ht="15.75" customHeight="1" x14ac:dyDescent="0.2"/>
    <row r="4532" ht="15.75" customHeight="1" x14ac:dyDescent="0.2"/>
    <row r="4533" ht="15.75" customHeight="1" x14ac:dyDescent="0.2"/>
    <row r="4534" ht="15.75" customHeight="1" x14ac:dyDescent="0.2"/>
    <row r="4535" ht="15.75" customHeight="1" x14ac:dyDescent="0.2"/>
    <row r="4536" ht="15.75" customHeight="1" x14ac:dyDescent="0.2"/>
    <row r="4537" ht="15.75" customHeight="1" x14ac:dyDescent="0.2"/>
    <row r="4538" ht="15.75" customHeight="1" x14ac:dyDescent="0.2"/>
    <row r="4539" ht="15.75" customHeight="1" x14ac:dyDescent="0.2"/>
    <row r="4540" ht="15.75" customHeight="1" x14ac:dyDescent="0.2"/>
    <row r="4541" ht="15.75" customHeight="1" x14ac:dyDescent="0.2"/>
    <row r="4542" ht="15.75" customHeight="1" x14ac:dyDescent="0.2"/>
    <row r="4543" ht="15.75" customHeight="1" x14ac:dyDescent="0.2"/>
    <row r="4544" ht="15.75" customHeight="1" x14ac:dyDescent="0.2"/>
    <row r="4545" ht="15.75" customHeight="1" x14ac:dyDescent="0.2"/>
    <row r="4546" ht="15.75" customHeight="1" x14ac:dyDescent="0.2"/>
    <row r="4547" ht="15.75" customHeight="1" x14ac:dyDescent="0.2"/>
    <row r="4548" ht="15.75" customHeight="1" x14ac:dyDescent="0.2"/>
    <row r="4549" ht="15.75" customHeight="1" x14ac:dyDescent="0.2"/>
    <row r="4550" ht="15.75" customHeight="1" x14ac:dyDescent="0.2"/>
    <row r="4551" ht="15.75" customHeight="1" x14ac:dyDescent="0.2"/>
    <row r="4552" ht="15.75" customHeight="1" x14ac:dyDescent="0.2"/>
    <row r="4553" ht="15.75" customHeight="1" x14ac:dyDescent="0.2"/>
    <row r="4554" ht="15.75" customHeight="1" x14ac:dyDescent="0.2"/>
    <row r="4555" ht="15.75" customHeight="1" x14ac:dyDescent="0.2"/>
    <row r="4556" ht="15.75" customHeight="1" x14ac:dyDescent="0.2"/>
    <row r="4557" ht="15.75" customHeight="1" x14ac:dyDescent="0.2"/>
    <row r="4558" ht="15.75" customHeight="1" x14ac:dyDescent="0.2"/>
    <row r="4559" ht="15.75" customHeight="1" x14ac:dyDescent="0.2"/>
    <row r="4560" ht="15.75" customHeight="1" x14ac:dyDescent="0.2"/>
    <row r="4561" ht="15.75" customHeight="1" x14ac:dyDescent="0.2"/>
    <row r="4562" ht="15.75" customHeight="1" x14ac:dyDescent="0.2"/>
    <row r="4563" ht="15.75" customHeight="1" x14ac:dyDescent="0.2"/>
    <row r="4564" ht="15.75" customHeight="1" x14ac:dyDescent="0.2"/>
    <row r="4565" ht="15.75" customHeight="1" x14ac:dyDescent="0.2"/>
    <row r="4566" ht="15.75" customHeight="1" x14ac:dyDescent="0.2"/>
    <row r="4567" ht="15.75" customHeight="1" x14ac:dyDescent="0.2"/>
    <row r="4568" ht="15.75" customHeight="1" x14ac:dyDescent="0.2"/>
    <row r="4569" ht="15.75" customHeight="1" x14ac:dyDescent="0.2"/>
    <row r="4570" ht="15.75" customHeight="1" x14ac:dyDescent="0.2"/>
    <row r="4571" ht="15.75" customHeight="1" x14ac:dyDescent="0.2"/>
    <row r="4572" ht="15.75" customHeight="1" x14ac:dyDescent="0.2"/>
    <row r="4573" ht="15.75" customHeight="1" x14ac:dyDescent="0.2"/>
    <row r="4574" ht="15.75" customHeight="1" x14ac:dyDescent="0.2"/>
    <row r="4575" ht="15.75" customHeight="1" x14ac:dyDescent="0.2"/>
    <row r="4576" ht="15.75" customHeight="1" x14ac:dyDescent="0.2"/>
    <row r="4577" ht="15.75" customHeight="1" x14ac:dyDescent="0.2"/>
    <row r="4578" ht="15.75" customHeight="1" x14ac:dyDescent="0.2"/>
    <row r="4579" ht="15.75" customHeight="1" x14ac:dyDescent="0.2"/>
    <row r="4580" ht="15.75" customHeight="1" x14ac:dyDescent="0.2"/>
    <row r="4581" ht="15.75" customHeight="1" x14ac:dyDescent="0.2"/>
    <row r="4582" ht="15.75" customHeight="1" x14ac:dyDescent="0.2"/>
    <row r="4583" ht="15.75" customHeight="1" x14ac:dyDescent="0.2"/>
    <row r="4584" ht="15.75" customHeight="1" x14ac:dyDescent="0.2"/>
    <row r="4585" ht="15.75" customHeight="1" x14ac:dyDescent="0.2"/>
    <row r="4586" ht="15.75" customHeight="1" x14ac:dyDescent="0.2"/>
    <row r="4587" ht="15.75" customHeight="1" x14ac:dyDescent="0.2"/>
    <row r="4588" ht="15.75" customHeight="1" x14ac:dyDescent="0.2"/>
    <row r="4589" ht="15.75" customHeight="1" x14ac:dyDescent="0.2"/>
    <row r="4590" ht="15.75" customHeight="1" x14ac:dyDescent="0.2"/>
    <row r="4591" ht="15.75" customHeight="1" x14ac:dyDescent="0.2"/>
    <row r="4592" ht="15.75" customHeight="1" x14ac:dyDescent="0.2"/>
    <row r="4593" ht="15.75" customHeight="1" x14ac:dyDescent="0.2"/>
    <row r="4594" ht="15.75" customHeight="1" x14ac:dyDescent="0.2"/>
    <row r="4595" ht="15.75" customHeight="1" x14ac:dyDescent="0.2"/>
    <row r="4596" ht="15.75" customHeight="1" x14ac:dyDescent="0.2"/>
    <row r="4597" ht="15.75" customHeight="1" x14ac:dyDescent="0.2"/>
    <row r="4598" ht="15.75" customHeight="1" x14ac:dyDescent="0.2"/>
    <row r="4599" ht="15.75" customHeight="1" x14ac:dyDescent="0.2"/>
    <row r="4600" ht="15.75" customHeight="1" x14ac:dyDescent="0.2"/>
    <row r="4601" ht="15.75" customHeight="1" x14ac:dyDescent="0.2"/>
    <row r="4602" ht="15.75" customHeight="1" x14ac:dyDescent="0.2"/>
    <row r="4603" ht="15.75" customHeight="1" x14ac:dyDescent="0.2"/>
    <row r="4604" ht="15.75" customHeight="1" x14ac:dyDescent="0.2"/>
    <row r="4605" ht="15.75" customHeight="1" x14ac:dyDescent="0.2"/>
    <row r="4606" ht="15.75" customHeight="1" x14ac:dyDescent="0.2"/>
    <row r="4607" ht="15.75" customHeight="1" x14ac:dyDescent="0.2"/>
    <row r="4608" ht="15.75" customHeight="1" x14ac:dyDescent="0.2"/>
    <row r="4609" ht="15.75" customHeight="1" x14ac:dyDescent="0.2"/>
    <row r="4610" ht="15.75" customHeight="1" x14ac:dyDescent="0.2"/>
    <row r="4611" ht="15.75" customHeight="1" x14ac:dyDescent="0.2"/>
    <row r="4612" ht="15.75" customHeight="1" x14ac:dyDescent="0.2"/>
    <row r="4613" ht="15.75" customHeight="1" x14ac:dyDescent="0.2"/>
    <row r="4614" ht="15.75" customHeight="1" x14ac:dyDescent="0.2"/>
    <row r="4615" ht="15.75" customHeight="1" x14ac:dyDescent="0.2"/>
    <row r="4616" ht="15.75" customHeight="1" x14ac:dyDescent="0.2"/>
    <row r="4617" ht="15.75" customHeight="1" x14ac:dyDescent="0.2"/>
    <row r="4618" ht="15.75" customHeight="1" x14ac:dyDescent="0.2"/>
    <row r="4619" ht="15.75" customHeight="1" x14ac:dyDescent="0.2"/>
    <row r="4620" ht="15.75" customHeight="1" x14ac:dyDescent="0.2"/>
    <row r="4621" ht="15.75" customHeight="1" x14ac:dyDescent="0.2"/>
    <row r="4622" ht="15.75" customHeight="1" x14ac:dyDescent="0.2"/>
    <row r="4623" ht="15.75" customHeight="1" x14ac:dyDescent="0.2"/>
    <row r="4624" ht="15.75" customHeight="1" x14ac:dyDescent="0.2"/>
    <row r="4625" ht="15.75" customHeight="1" x14ac:dyDescent="0.2"/>
    <row r="4626" ht="15.75" customHeight="1" x14ac:dyDescent="0.2"/>
    <row r="4627" ht="15.75" customHeight="1" x14ac:dyDescent="0.2"/>
    <row r="4628" ht="15.75" customHeight="1" x14ac:dyDescent="0.2"/>
    <row r="4629" ht="15.75" customHeight="1" x14ac:dyDescent="0.2"/>
    <row r="4630" ht="15.75" customHeight="1" x14ac:dyDescent="0.2"/>
    <row r="4631" ht="15.75" customHeight="1" x14ac:dyDescent="0.2"/>
    <row r="4632" ht="15.75" customHeight="1" x14ac:dyDescent="0.2"/>
    <row r="4633" ht="15.75" customHeight="1" x14ac:dyDescent="0.2"/>
    <row r="4634" ht="15.75" customHeight="1" x14ac:dyDescent="0.2"/>
    <row r="4635" ht="15.75" customHeight="1" x14ac:dyDescent="0.2"/>
    <row r="4636" ht="15.75" customHeight="1" x14ac:dyDescent="0.2"/>
    <row r="4637" ht="15.75" customHeight="1" x14ac:dyDescent="0.2"/>
    <row r="4638" ht="15.75" customHeight="1" x14ac:dyDescent="0.2"/>
    <row r="4639" ht="15.75" customHeight="1" x14ac:dyDescent="0.2"/>
    <row r="4640" ht="15.75" customHeight="1" x14ac:dyDescent="0.2"/>
    <row r="4641" ht="15.75" customHeight="1" x14ac:dyDescent="0.2"/>
    <row r="4642" ht="15.75" customHeight="1" x14ac:dyDescent="0.2"/>
    <row r="4643" ht="15.75" customHeight="1" x14ac:dyDescent="0.2"/>
    <row r="4644" ht="15.75" customHeight="1" x14ac:dyDescent="0.2"/>
    <row r="4645" ht="15.75" customHeight="1" x14ac:dyDescent="0.2"/>
    <row r="4646" ht="15.75" customHeight="1" x14ac:dyDescent="0.2"/>
    <row r="4647" ht="15.75" customHeight="1" x14ac:dyDescent="0.2"/>
    <row r="4648" ht="15.75" customHeight="1" x14ac:dyDescent="0.2"/>
    <row r="4649" ht="15.75" customHeight="1" x14ac:dyDescent="0.2"/>
    <row r="4650" ht="15.75" customHeight="1" x14ac:dyDescent="0.2"/>
    <row r="4651" ht="15.75" customHeight="1" x14ac:dyDescent="0.2"/>
    <row r="4652" ht="15.75" customHeight="1" x14ac:dyDescent="0.2"/>
    <row r="4653" ht="15.75" customHeight="1" x14ac:dyDescent="0.2"/>
    <row r="4654" ht="15.75" customHeight="1" x14ac:dyDescent="0.2"/>
    <row r="4655" ht="15.75" customHeight="1" x14ac:dyDescent="0.2"/>
    <row r="4656" ht="15.75" customHeight="1" x14ac:dyDescent="0.2"/>
    <row r="4657" ht="15.75" customHeight="1" x14ac:dyDescent="0.2"/>
    <row r="4658" ht="15.75" customHeight="1" x14ac:dyDescent="0.2"/>
    <row r="4659" ht="15.75" customHeight="1" x14ac:dyDescent="0.2"/>
    <row r="4660" ht="15.75" customHeight="1" x14ac:dyDescent="0.2"/>
    <row r="4661" ht="15.75" customHeight="1" x14ac:dyDescent="0.2"/>
    <row r="4662" ht="15.75" customHeight="1" x14ac:dyDescent="0.2"/>
    <row r="4663" ht="15.75" customHeight="1" x14ac:dyDescent="0.2"/>
    <row r="4664" ht="15.75" customHeight="1" x14ac:dyDescent="0.2"/>
    <row r="4665" ht="15.75" customHeight="1" x14ac:dyDescent="0.2"/>
    <row r="4666" ht="15.75" customHeight="1" x14ac:dyDescent="0.2"/>
    <row r="4667" ht="15.75" customHeight="1" x14ac:dyDescent="0.2"/>
    <row r="4668" ht="15.75" customHeight="1" x14ac:dyDescent="0.2"/>
    <row r="4669" ht="15.75" customHeight="1" x14ac:dyDescent="0.2"/>
    <row r="4670" ht="15.75" customHeight="1" x14ac:dyDescent="0.2"/>
    <row r="4671" ht="15.75" customHeight="1" x14ac:dyDescent="0.2"/>
    <row r="4672" ht="15.75" customHeight="1" x14ac:dyDescent="0.2"/>
    <row r="4673" ht="15.75" customHeight="1" x14ac:dyDescent="0.2"/>
    <row r="4674" ht="15.75" customHeight="1" x14ac:dyDescent="0.2"/>
    <row r="4675" ht="15.75" customHeight="1" x14ac:dyDescent="0.2"/>
    <row r="4676" ht="15.75" customHeight="1" x14ac:dyDescent="0.2"/>
    <row r="4677" ht="15.75" customHeight="1" x14ac:dyDescent="0.2"/>
    <row r="4678" ht="15.75" customHeight="1" x14ac:dyDescent="0.2"/>
    <row r="4679" ht="15.75" customHeight="1" x14ac:dyDescent="0.2"/>
    <row r="4680" ht="15.75" customHeight="1" x14ac:dyDescent="0.2"/>
    <row r="4681" ht="15.75" customHeight="1" x14ac:dyDescent="0.2"/>
    <row r="4682" ht="15.75" customHeight="1" x14ac:dyDescent="0.2"/>
    <row r="4683" ht="15.75" customHeight="1" x14ac:dyDescent="0.2"/>
    <row r="4684" ht="15.75" customHeight="1" x14ac:dyDescent="0.2"/>
    <row r="4685" ht="15.75" customHeight="1" x14ac:dyDescent="0.2"/>
    <row r="4686" ht="15.75" customHeight="1" x14ac:dyDescent="0.2"/>
    <row r="4687" ht="15.75" customHeight="1" x14ac:dyDescent="0.2"/>
    <row r="4688" ht="15.75" customHeight="1" x14ac:dyDescent="0.2"/>
    <row r="4689" ht="15.75" customHeight="1" x14ac:dyDescent="0.2"/>
    <row r="4690" ht="15.75" customHeight="1" x14ac:dyDescent="0.2"/>
    <row r="4691" ht="15.75" customHeight="1" x14ac:dyDescent="0.2"/>
    <row r="4692" ht="15.75" customHeight="1" x14ac:dyDescent="0.2"/>
    <row r="4693" ht="15.75" customHeight="1" x14ac:dyDescent="0.2"/>
    <row r="4694" ht="15.75" customHeight="1" x14ac:dyDescent="0.2"/>
    <row r="4695" ht="15.75" customHeight="1" x14ac:dyDescent="0.2"/>
    <row r="4696" ht="15.75" customHeight="1" x14ac:dyDescent="0.2"/>
    <row r="4697" ht="15.75" customHeight="1" x14ac:dyDescent="0.2"/>
    <row r="4698" ht="15.75" customHeight="1" x14ac:dyDescent="0.2"/>
    <row r="4699" ht="15.75" customHeight="1" x14ac:dyDescent="0.2"/>
    <row r="4700" ht="15.75" customHeight="1" x14ac:dyDescent="0.2"/>
    <row r="4701" ht="15.75" customHeight="1" x14ac:dyDescent="0.2"/>
    <row r="4702" ht="15.75" customHeight="1" x14ac:dyDescent="0.2"/>
    <row r="4703" ht="15.75" customHeight="1" x14ac:dyDescent="0.2"/>
    <row r="4704" ht="15.75" customHeight="1" x14ac:dyDescent="0.2"/>
    <row r="4705" ht="15.75" customHeight="1" x14ac:dyDescent="0.2"/>
    <row r="4706" ht="15.75" customHeight="1" x14ac:dyDescent="0.2"/>
    <row r="4707" ht="15.75" customHeight="1" x14ac:dyDescent="0.2"/>
    <row r="4708" ht="15.75" customHeight="1" x14ac:dyDescent="0.2"/>
    <row r="4709" ht="15.75" customHeight="1" x14ac:dyDescent="0.2"/>
    <row r="4710" ht="15.75" customHeight="1" x14ac:dyDescent="0.2"/>
    <row r="4711" ht="15.75" customHeight="1" x14ac:dyDescent="0.2"/>
    <row r="4712" ht="15.75" customHeight="1" x14ac:dyDescent="0.2"/>
    <row r="4713" ht="15.75" customHeight="1" x14ac:dyDescent="0.2"/>
    <row r="4714" ht="15.75" customHeight="1" x14ac:dyDescent="0.2"/>
    <row r="4715" ht="15.75" customHeight="1" x14ac:dyDescent="0.2"/>
    <row r="4716" ht="15.75" customHeight="1" x14ac:dyDescent="0.2"/>
    <row r="4717" ht="15.75" customHeight="1" x14ac:dyDescent="0.2"/>
    <row r="4718" ht="15.75" customHeight="1" x14ac:dyDescent="0.2"/>
    <row r="4719" ht="15.75" customHeight="1" x14ac:dyDescent="0.2"/>
    <row r="4720" ht="15.75" customHeight="1" x14ac:dyDescent="0.2"/>
    <row r="4721" ht="15.75" customHeight="1" x14ac:dyDescent="0.2"/>
    <row r="4722" ht="15.75" customHeight="1" x14ac:dyDescent="0.2"/>
    <row r="4723" ht="15.75" customHeight="1" x14ac:dyDescent="0.2"/>
    <row r="4724" ht="15.75" customHeight="1" x14ac:dyDescent="0.2"/>
    <row r="4725" ht="15.75" customHeight="1" x14ac:dyDescent="0.2"/>
    <row r="4726" ht="15.75" customHeight="1" x14ac:dyDescent="0.2"/>
    <row r="4727" ht="15.75" customHeight="1" x14ac:dyDescent="0.2"/>
    <row r="4728" ht="15.75" customHeight="1" x14ac:dyDescent="0.2"/>
    <row r="4729" ht="15.75" customHeight="1" x14ac:dyDescent="0.2"/>
    <row r="4730" ht="15.75" customHeight="1" x14ac:dyDescent="0.2"/>
    <row r="4731" ht="15.75" customHeight="1" x14ac:dyDescent="0.2"/>
    <row r="4732" ht="15.75" customHeight="1" x14ac:dyDescent="0.2"/>
    <row r="4733" ht="15.75" customHeight="1" x14ac:dyDescent="0.2"/>
    <row r="4734" ht="15.75" customHeight="1" x14ac:dyDescent="0.2"/>
    <row r="4735" ht="15.75" customHeight="1" x14ac:dyDescent="0.2"/>
    <row r="4736" ht="15.75" customHeight="1" x14ac:dyDescent="0.2"/>
    <row r="4737" ht="15.75" customHeight="1" x14ac:dyDescent="0.2"/>
    <row r="4738" ht="15.75" customHeight="1" x14ac:dyDescent="0.2"/>
    <row r="4739" ht="15.75" customHeight="1" x14ac:dyDescent="0.2"/>
    <row r="4740" ht="15.75" customHeight="1" x14ac:dyDescent="0.2"/>
    <row r="4741" ht="15.75" customHeight="1" x14ac:dyDescent="0.2"/>
    <row r="4742" ht="15.75" customHeight="1" x14ac:dyDescent="0.2"/>
    <row r="4743" ht="15.75" customHeight="1" x14ac:dyDescent="0.2"/>
    <row r="4744" ht="15.75" customHeight="1" x14ac:dyDescent="0.2"/>
    <row r="4745" ht="15.75" customHeight="1" x14ac:dyDescent="0.2"/>
    <row r="4746" ht="15.75" customHeight="1" x14ac:dyDescent="0.2"/>
    <row r="4747" ht="15.75" customHeight="1" x14ac:dyDescent="0.2"/>
    <row r="4748" ht="15.75" customHeight="1" x14ac:dyDescent="0.2"/>
    <row r="4749" ht="15.75" customHeight="1" x14ac:dyDescent="0.2"/>
    <row r="4750" ht="15.75" customHeight="1" x14ac:dyDescent="0.2"/>
    <row r="4751" ht="15.75" customHeight="1" x14ac:dyDescent="0.2"/>
    <row r="4752" ht="15.75" customHeight="1" x14ac:dyDescent="0.2"/>
    <row r="4753" ht="15.75" customHeight="1" x14ac:dyDescent="0.2"/>
    <row r="4754" ht="15.75" customHeight="1" x14ac:dyDescent="0.2"/>
    <row r="4755" ht="15.75" customHeight="1" x14ac:dyDescent="0.2"/>
    <row r="4756" ht="15.75" customHeight="1" x14ac:dyDescent="0.2"/>
    <row r="4757" ht="15.75" customHeight="1" x14ac:dyDescent="0.2"/>
    <row r="4758" ht="15.75" customHeight="1" x14ac:dyDescent="0.2"/>
    <row r="4759" ht="15.75" customHeight="1" x14ac:dyDescent="0.2"/>
    <row r="4760" ht="15.75" customHeight="1" x14ac:dyDescent="0.2"/>
    <row r="4761" ht="15.75" customHeight="1" x14ac:dyDescent="0.2"/>
    <row r="4762" ht="15.75" customHeight="1" x14ac:dyDescent="0.2"/>
    <row r="4763" ht="15.75" customHeight="1" x14ac:dyDescent="0.2"/>
    <row r="4764" ht="15.75" customHeight="1" x14ac:dyDescent="0.2"/>
    <row r="4765" ht="15.75" customHeight="1" x14ac:dyDescent="0.2"/>
    <row r="4766" ht="15.75" customHeight="1" x14ac:dyDescent="0.2"/>
    <row r="4767" ht="15.75" customHeight="1" x14ac:dyDescent="0.2"/>
    <row r="4768" ht="15.75" customHeight="1" x14ac:dyDescent="0.2"/>
    <row r="4769" ht="15.75" customHeight="1" x14ac:dyDescent="0.2"/>
    <row r="4770" ht="15.75" customHeight="1" x14ac:dyDescent="0.2"/>
    <row r="4771" ht="15.75" customHeight="1" x14ac:dyDescent="0.2"/>
    <row r="4772" ht="15.75" customHeight="1" x14ac:dyDescent="0.2"/>
    <row r="4773" ht="15.75" customHeight="1" x14ac:dyDescent="0.2"/>
    <row r="4774" ht="15.75" customHeight="1" x14ac:dyDescent="0.2"/>
    <row r="4775" ht="15.75" customHeight="1" x14ac:dyDescent="0.2"/>
    <row r="4776" ht="15.75" customHeight="1" x14ac:dyDescent="0.2"/>
    <row r="4777" ht="15.75" customHeight="1" x14ac:dyDescent="0.2"/>
    <row r="4778" ht="15.75" customHeight="1" x14ac:dyDescent="0.2"/>
    <row r="4779" ht="15.75" customHeight="1" x14ac:dyDescent="0.2"/>
    <row r="4780" ht="15.75" customHeight="1" x14ac:dyDescent="0.2"/>
    <row r="4781" ht="15.75" customHeight="1" x14ac:dyDescent="0.2"/>
    <row r="4782" ht="15.75" customHeight="1" x14ac:dyDescent="0.2"/>
    <row r="4783" ht="15.75" customHeight="1" x14ac:dyDescent="0.2"/>
    <row r="4784" ht="15.75" customHeight="1" x14ac:dyDescent="0.2"/>
    <row r="4785" ht="15.75" customHeight="1" x14ac:dyDescent="0.2"/>
    <row r="4786" ht="15.75" customHeight="1" x14ac:dyDescent="0.2"/>
    <row r="4787" ht="15.75" customHeight="1" x14ac:dyDescent="0.2"/>
    <row r="4788" ht="15.75" customHeight="1" x14ac:dyDescent="0.2"/>
    <row r="4789" ht="15.75" customHeight="1" x14ac:dyDescent="0.2"/>
    <row r="4790" ht="15.75" customHeight="1" x14ac:dyDescent="0.2"/>
    <row r="4791" ht="15.75" customHeight="1" x14ac:dyDescent="0.2"/>
    <row r="4792" ht="15.75" customHeight="1" x14ac:dyDescent="0.2"/>
    <row r="4793" ht="15.75" customHeight="1" x14ac:dyDescent="0.2"/>
    <row r="4794" ht="15.75" customHeight="1" x14ac:dyDescent="0.2"/>
    <row r="4795" ht="15.75" customHeight="1" x14ac:dyDescent="0.2"/>
    <row r="4796" ht="15.75" customHeight="1" x14ac:dyDescent="0.2"/>
    <row r="4797" ht="15.75" customHeight="1" x14ac:dyDescent="0.2"/>
    <row r="4798" ht="15.75" customHeight="1" x14ac:dyDescent="0.2"/>
    <row r="4799" ht="15.75" customHeight="1" x14ac:dyDescent="0.2"/>
    <row r="4800" ht="15.75" customHeight="1" x14ac:dyDescent="0.2"/>
    <row r="4801" ht="15.75" customHeight="1" x14ac:dyDescent="0.2"/>
    <row r="4802" ht="15.75" customHeight="1" x14ac:dyDescent="0.2"/>
    <row r="4803" ht="15.75" customHeight="1" x14ac:dyDescent="0.2"/>
    <row r="4804" ht="15.75" customHeight="1" x14ac:dyDescent="0.2"/>
    <row r="4805" ht="15.75" customHeight="1" x14ac:dyDescent="0.2"/>
    <row r="4806" ht="15.75" customHeight="1" x14ac:dyDescent="0.2"/>
    <row r="4807" ht="15.75" customHeight="1" x14ac:dyDescent="0.2"/>
    <row r="4808" ht="15.75" customHeight="1" x14ac:dyDescent="0.2"/>
    <row r="4809" ht="15.75" customHeight="1" x14ac:dyDescent="0.2"/>
    <row r="4810" ht="15.75" customHeight="1" x14ac:dyDescent="0.2"/>
    <row r="4811" ht="15.75" customHeight="1" x14ac:dyDescent="0.2"/>
    <row r="4812" ht="15.75" customHeight="1" x14ac:dyDescent="0.2"/>
    <row r="4813" ht="15.75" customHeight="1" x14ac:dyDescent="0.2"/>
    <row r="4814" ht="15.75" customHeight="1" x14ac:dyDescent="0.2"/>
    <row r="4815" ht="15.75" customHeight="1" x14ac:dyDescent="0.2"/>
    <row r="4816" ht="15.75" customHeight="1" x14ac:dyDescent="0.2"/>
    <row r="4817" ht="15.75" customHeight="1" x14ac:dyDescent="0.2"/>
    <row r="4818" ht="15.75" customHeight="1" x14ac:dyDescent="0.2"/>
    <row r="4819" ht="15.75" customHeight="1" x14ac:dyDescent="0.2"/>
    <row r="4820" ht="15.75" customHeight="1" x14ac:dyDescent="0.2"/>
    <row r="4821" ht="15.75" customHeight="1" x14ac:dyDescent="0.2"/>
    <row r="4822" ht="15.75" customHeight="1" x14ac:dyDescent="0.2"/>
    <row r="4823" ht="15.75" customHeight="1" x14ac:dyDescent="0.2"/>
    <row r="4824" ht="15.75" customHeight="1" x14ac:dyDescent="0.2"/>
    <row r="4825" ht="15.75" customHeight="1" x14ac:dyDescent="0.2"/>
    <row r="4826" ht="15.75" customHeight="1" x14ac:dyDescent="0.2"/>
    <row r="4827" ht="15.75" customHeight="1" x14ac:dyDescent="0.2"/>
    <row r="4828" ht="15.75" customHeight="1" x14ac:dyDescent="0.2"/>
    <row r="4829" ht="15.75" customHeight="1" x14ac:dyDescent="0.2"/>
    <row r="4830" ht="15.75" customHeight="1" x14ac:dyDescent="0.2"/>
    <row r="4831" ht="15.75" customHeight="1" x14ac:dyDescent="0.2"/>
    <row r="4832" ht="15.75" customHeight="1" x14ac:dyDescent="0.2"/>
    <row r="4833" ht="15.75" customHeight="1" x14ac:dyDescent="0.2"/>
    <row r="4834" ht="15.75" customHeight="1" x14ac:dyDescent="0.2"/>
    <row r="4835" ht="15.75" customHeight="1" x14ac:dyDescent="0.2"/>
    <row r="4836" ht="15.75" customHeight="1" x14ac:dyDescent="0.2"/>
    <row r="4837" ht="15.75" customHeight="1" x14ac:dyDescent="0.2"/>
    <row r="4838" ht="15.75" customHeight="1" x14ac:dyDescent="0.2"/>
    <row r="4839" ht="15.75" customHeight="1" x14ac:dyDescent="0.2"/>
    <row r="4840" ht="15.75" customHeight="1" x14ac:dyDescent="0.2"/>
    <row r="4841" ht="15.75" customHeight="1" x14ac:dyDescent="0.2"/>
    <row r="4842" ht="15.75" customHeight="1" x14ac:dyDescent="0.2"/>
    <row r="4843" ht="15.75" customHeight="1" x14ac:dyDescent="0.2"/>
    <row r="4844" ht="15.75" customHeight="1" x14ac:dyDescent="0.2"/>
    <row r="4845" ht="15.75" customHeight="1" x14ac:dyDescent="0.2"/>
    <row r="4846" ht="15.75" customHeight="1" x14ac:dyDescent="0.2"/>
    <row r="4847" ht="15.75" customHeight="1" x14ac:dyDescent="0.2"/>
    <row r="4848" ht="15.75" customHeight="1" x14ac:dyDescent="0.2"/>
    <row r="4849" ht="15.75" customHeight="1" x14ac:dyDescent="0.2"/>
    <row r="4850" ht="15.75" customHeight="1" x14ac:dyDescent="0.2"/>
    <row r="4851" ht="15.75" customHeight="1" x14ac:dyDescent="0.2"/>
    <row r="4852" ht="15.75" customHeight="1" x14ac:dyDescent="0.2"/>
    <row r="4853" ht="15.75" customHeight="1" x14ac:dyDescent="0.2"/>
    <row r="4854" ht="15.75" customHeight="1" x14ac:dyDescent="0.2"/>
    <row r="4855" ht="15.75" customHeight="1" x14ac:dyDescent="0.2"/>
    <row r="4856" ht="15.75" customHeight="1" x14ac:dyDescent="0.2"/>
    <row r="4857" ht="15.75" customHeight="1" x14ac:dyDescent="0.2"/>
    <row r="4858" ht="15.75" customHeight="1" x14ac:dyDescent="0.2"/>
    <row r="4859" ht="15.75" customHeight="1" x14ac:dyDescent="0.2"/>
    <row r="4860" ht="15.75" customHeight="1" x14ac:dyDescent="0.2"/>
    <row r="4861" ht="15.75" customHeight="1" x14ac:dyDescent="0.2"/>
    <row r="4862" ht="15.75" customHeight="1" x14ac:dyDescent="0.2"/>
    <row r="4863" ht="15.75" customHeight="1" x14ac:dyDescent="0.2"/>
    <row r="4864" ht="15.75" customHeight="1" x14ac:dyDescent="0.2"/>
    <row r="4865" ht="15.75" customHeight="1" x14ac:dyDescent="0.2"/>
    <row r="4866" ht="15.75" customHeight="1" x14ac:dyDescent="0.2"/>
    <row r="4867" ht="15.75" customHeight="1" x14ac:dyDescent="0.2"/>
    <row r="4868" ht="15.75" customHeight="1" x14ac:dyDescent="0.2"/>
    <row r="4869" ht="15.75" customHeight="1" x14ac:dyDescent="0.2"/>
    <row r="4870" ht="15.75" customHeight="1" x14ac:dyDescent="0.2"/>
    <row r="4871" ht="15.75" customHeight="1" x14ac:dyDescent="0.2"/>
    <row r="4872" ht="15.75" customHeight="1" x14ac:dyDescent="0.2"/>
    <row r="4873" ht="15.75" customHeight="1" x14ac:dyDescent="0.2"/>
    <row r="4874" ht="15.75" customHeight="1" x14ac:dyDescent="0.2"/>
    <row r="4875" ht="15.75" customHeight="1" x14ac:dyDescent="0.2"/>
    <row r="4876" ht="15.75" customHeight="1" x14ac:dyDescent="0.2"/>
    <row r="4877" ht="15.75" customHeight="1" x14ac:dyDescent="0.2"/>
    <row r="4878" ht="15.75" customHeight="1" x14ac:dyDescent="0.2"/>
    <row r="4879" ht="15.75" customHeight="1" x14ac:dyDescent="0.2"/>
    <row r="4880" ht="15.75" customHeight="1" x14ac:dyDescent="0.2"/>
    <row r="4881" ht="15.75" customHeight="1" x14ac:dyDescent="0.2"/>
    <row r="4882" ht="15.75" customHeight="1" x14ac:dyDescent="0.2"/>
    <row r="4883" ht="15.75" customHeight="1" x14ac:dyDescent="0.2"/>
    <row r="4884" ht="15.75" customHeight="1" x14ac:dyDescent="0.2"/>
    <row r="4885" ht="15.75" customHeight="1" x14ac:dyDescent="0.2"/>
    <row r="4886" ht="15.75" customHeight="1" x14ac:dyDescent="0.2"/>
    <row r="4887" ht="15.75" customHeight="1" x14ac:dyDescent="0.2"/>
    <row r="4888" ht="15.75" customHeight="1" x14ac:dyDescent="0.2"/>
    <row r="4889" ht="15.75" customHeight="1" x14ac:dyDescent="0.2"/>
    <row r="4890" ht="15.75" customHeight="1" x14ac:dyDescent="0.2"/>
    <row r="4891" ht="15.75" customHeight="1" x14ac:dyDescent="0.2"/>
    <row r="4892" ht="15.75" customHeight="1" x14ac:dyDescent="0.2"/>
    <row r="4893" ht="15.75" customHeight="1" x14ac:dyDescent="0.2"/>
    <row r="4894" ht="15.75" customHeight="1" x14ac:dyDescent="0.2"/>
    <row r="4895" ht="15.75" customHeight="1" x14ac:dyDescent="0.2"/>
    <row r="4896" ht="15.75" customHeight="1" x14ac:dyDescent="0.2"/>
    <row r="4897" ht="15.75" customHeight="1" x14ac:dyDescent="0.2"/>
    <row r="4898" ht="15.75" customHeight="1" x14ac:dyDescent="0.2"/>
    <row r="4899" ht="15.75" customHeight="1" x14ac:dyDescent="0.2"/>
    <row r="4900" ht="15.75" customHeight="1" x14ac:dyDescent="0.2"/>
    <row r="4901" ht="15.75" customHeight="1" x14ac:dyDescent="0.2"/>
    <row r="4902" ht="15.75" customHeight="1" x14ac:dyDescent="0.2"/>
    <row r="4903" ht="15.75" customHeight="1" x14ac:dyDescent="0.2"/>
    <row r="4904" ht="15.75" customHeight="1" x14ac:dyDescent="0.2"/>
    <row r="4905" ht="15.75" customHeight="1" x14ac:dyDescent="0.2"/>
    <row r="4906" ht="15.75" customHeight="1" x14ac:dyDescent="0.2"/>
    <row r="4907" ht="15.75" customHeight="1" x14ac:dyDescent="0.2"/>
    <row r="4908" ht="15.75" customHeight="1" x14ac:dyDescent="0.2"/>
    <row r="4909" ht="15.75" customHeight="1" x14ac:dyDescent="0.2"/>
    <row r="4910" ht="15.75" customHeight="1" x14ac:dyDescent="0.2"/>
    <row r="4911" ht="15.75" customHeight="1" x14ac:dyDescent="0.2"/>
    <row r="4912" ht="15.75" customHeight="1" x14ac:dyDescent="0.2"/>
    <row r="4913" ht="15.75" customHeight="1" x14ac:dyDescent="0.2"/>
    <row r="4914" ht="15.75" customHeight="1" x14ac:dyDescent="0.2"/>
    <row r="4915" ht="15.75" customHeight="1" x14ac:dyDescent="0.2"/>
    <row r="4916" ht="15.75" customHeight="1" x14ac:dyDescent="0.2"/>
    <row r="4917" ht="15.75" customHeight="1" x14ac:dyDescent="0.2"/>
    <row r="4918" ht="15.75" customHeight="1" x14ac:dyDescent="0.2"/>
    <row r="4919" ht="15.75" customHeight="1" x14ac:dyDescent="0.2"/>
    <row r="4920" ht="15.75" customHeight="1" x14ac:dyDescent="0.2"/>
    <row r="4921" ht="15.75" customHeight="1" x14ac:dyDescent="0.2"/>
    <row r="4922" ht="15.75" customHeight="1" x14ac:dyDescent="0.2"/>
    <row r="4923" ht="15.75" customHeight="1" x14ac:dyDescent="0.2"/>
    <row r="4924" ht="15.75" customHeight="1" x14ac:dyDescent="0.2"/>
    <row r="4925" ht="15.75" customHeight="1" x14ac:dyDescent="0.2"/>
    <row r="4926" ht="15.75" customHeight="1" x14ac:dyDescent="0.2"/>
    <row r="4927" ht="15.75" customHeight="1" x14ac:dyDescent="0.2"/>
    <row r="4928" ht="15.75" customHeight="1" x14ac:dyDescent="0.2"/>
    <row r="4929" ht="15.75" customHeight="1" x14ac:dyDescent="0.2"/>
    <row r="4930" ht="15.75" customHeight="1" x14ac:dyDescent="0.2"/>
    <row r="4931" ht="15.75" customHeight="1" x14ac:dyDescent="0.2"/>
    <row r="4932" ht="15.75" customHeight="1" x14ac:dyDescent="0.2"/>
    <row r="4933" ht="15.75" customHeight="1" x14ac:dyDescent="0.2"/>
    <row r="4934" ht="15.75" customHeight="1" x14ac:dyDescent="0.2"/>
    <row r="4935" ht="15.75" customHeight="1" x14ac:dyDescent="0.2"/>
    <row r="4936" ht="15.75" customHeight="1" x14ac:dyDescent="0.2"/>
    <row r="4937" ht="15.75" customHeight="1" x14ac:dyDescent="0.2"/>
    <row r="4938" ht="15.75" customHeight="1" x14ac:dyDescent="0.2"/>
    <row r="4939" ht="15.75" customHeight="1" x14ac:dyDescent="0.2"/>
    <row r="4940" ht="15.75" customHeight="1" x14ac:dyDescent="0.2"/>
    <row r="4941" ht="15.75" customHeight="1" x14ac:dyDescent="0.2"/>
    <row r="4942" ht="15.75" customHeight="1" x14ac:dyDescent="0.2"/>
    <row r="4943" ht="15.75" customHeight="1" x14ac:dyDescent="0.2"/>
    <row r="4944" ht="15.75" customHeight="1" x14ac:dyDescent="0.2"/>
    <row r="4945" ht="15.75" customHeight="1" x14ac:dyDescent="0.2"/>
    <row r="4946" ht="15.75" customHeight="1" x14ac:dyDescent="0.2"/>
    <row r="4947" ht="15.75" customHeight="1" x14ac:dyDescent="0.2"/>
    <row r="4948" ht="15.75" customHeight="1" x14ac:dyDescent="0.2"/>
    <row r="4949" ht="15.75" customHeight="1" x14ac:dyDescent="0.2"/>
    <row r="4950" ht="15.75" customHeight="1" x14ac:dyDescent="0.2"/>
    <row r="4951" ht="15.75" customHeight="1" x14ac:dyDescent="0.2"/>
    <row r="4952" ht="15.75" customHeight="1" x14ac:dyDescent="0.2"/>
    <row r="4953" ht="15.75" customHeight="1" x14ac:dyDescent="0.2"/>
    <row r="4954" ht="15.75" customHeight="1" x14ac:dyDescent="0.2"/>
    <row r="4955" ht="15.75" customHeight="1" x14ac:dyDescent="0.2"/>
    <row r="4956" ht="15.75" customHeight="1" x14ac:dyDescent="0.2"/>
    <row r="4957" ht="15.75" customHeight="1" x14ac:dyDescent="0.2"/>
    <row r="4958" ht="15.75" customHeight="1" x14ac:dyDescent="0.2"/>
    <row r="4959" ht="15.75" customHeight="1" x14ac:dyDescent="0.2"/>
    <row r="4960" ht="15.75" customHeight="1" x14ac:dyDescent="0.2"/>
    <row r="4961" ht="15.75" customHeight="1" x14ac:dyDescent="0.2"/>
    <row r="4962" ht="15.75" customHeight="1" x14ac:dyDescent="0.2"/>
    <row r="4963" ht="15.75" customHeight="1" x14ac:dyDescent="0.2"/>
    <row r="4964" ht="15.75" customHeight="1" x14ac:dyDescent="0.2"/>
    <row r="4965" ht="15.75" customHeight="1" x14ac:dyDescent="0.2"/>
    <row r="4966" ht="15.75" customHeight="1" x14ac:dyDescent="0.2"/>
    <row r="4967" ht="15.75" customHeight="1" x14ac:dyDescent="0.2"/>
    <row r="4968" ht="15.75" customHeight="1" x14ac:dyDescent="0.2"/>
    <row r="4969" ht="15.75" customHeight="1" x14ac:dyDescent="0.2"/>
    <row r="4970" ht="15.75" customHeight="1" x14ac:dyDescent="0.2"/>
    <row r="4971" ht="15.75" customHeight="1" x14ac:dyDescent="0.2"/>
    <row r="4972" ht="15.75" customHeight="1" x14ac:dyDescent="0.2"/>
    <row r="4973" ht="15.75" customHeight="1" x14ac:dyDescent="0.2"/>
    <row r="4974" ht="15.75" customHeight="1" x14ac:dyDescent="0.2"/>
    <row r="4975" ht="15.75" customHeight="1" x14ac:dyDescent="0.2"/>
    <row r="4976" ht="15.75" customHeight="1" x14ac:dyDescent="0.2"/>
    <row r="4977" ht="15.75" customHeight="1" x14ac:dyDescent="0.2"/>
    <row r="4978" ht="15.75" customHeight="1" x14ac:dyDescent="0.2"/>
    <row r="4979" ht="15.75" customHeight="1" x14ac:dyDescent="0.2"/>
    <row r="4980" ht="15.75" customHeight="1" x14ac:dyDescent="0.2"/>
    <row r="4981" ht="15.75" customHeight="1" x14ac:dyDescent="0.2"/>
    <row r="4982" ht="15.75" customHeight="1" x14ac:dyDescent="0.2"/>
    <row r="4983" ht="15.75" customHeight="1" x14ac:dyDescent="0.2"/>
    <row r="4984" ht="15.75" customHeight="1" x14ac:dyDescent="0.2"/>
    <row r="4985" ht="15.75" customHeight="1" x14ac:dyDescent="0.2"/>
    <row r="4986" ht="15.75" customHeight="1" x14ac:dyDescent="0.2"/>
    <row r="4987" ht="15.75" customHeight="1" x14ac:dyDescent="0.2"/>
    <row r="4988" ht="15.75" customHeight="1" x14ac:dyDescent="0.2"/>
    <row r="4989" ht="15.75" customHeight="1" x14ac:dyDescent="0.2"/>
    <row r="4990" ht="15.75" customHeight="1" x14ac:dyDescent="0.2"/>
    <row r="4991" ht="15.75" customHeight="1" x14ac:dyDescent="0.2"/>
    <row r="4992" ht="15.75" customHeight="1" x14ac:dyDescent="0.2"/>
    <row r="4993" ht="15.75" customHeight="1" x14ac:dyDescent="0.2"/>
    <row r="4994" ht="15.75" customHeight="1" x14ac:dyDescent="0.2"/>
    <row r="4995" ht="15.75" customHeight="1" x14ac:dyDescent="0.2"/>
    <row r="4996" ht="15.75" customHeight="1" x14ac:dyDescent="0.2"/>
    <row r="4997" ht="15.75" customHeight="1" x14ac:dyDescent="0.2"/>
    <row r="4998" ht="15.75" customHeight="1" x14ac:dyDescent="0.2"/>
    <row r="4999" ht="15.75" customHeight="1" x14ac:dyDescent="0.2"/>
    <row r="5000" ht="15.75" customHeight="1" x14ac:dyDescent="0.2"/>
    <row r="5001" ht="15.75" customHeight="1" x14ac:dyDescent="0.2"/>
    <row r="5002" ht="15.75" customHeight="1" x14ac:dyDescent="0.2"/>
    <row r="5003" ht="15.75" customHeight="1" x14ac:dyDescent="0.2"/>
    <row r="5004" ht="15.75" customHeight="1" x14ac:dyDescent="0.2"/>
    <row r="5005" ht="15.75" customHeight="1" x14ac:dyDescent="0.2"/>
    <row r="5006" ht="15.75" customHeight="1" x14ac:dyDescent="0.2"/>
    <row r="5007" ht="15.75" customHeight="1" x14ac:dyDescent="0.2"/>
    <row r="5008" ht="15.75" customHeight="1" x14ac:dyDescent="0.2"/>
    <row r="5009" ht="15.75" customHeight="1" x14ac:dyDescent="0.2"/>
    <row r="5010" ht="15.75" customHeight="1" x14ac:dyDescent="0.2"/>
    <row r="5011" ht="15.75" customHeight="1" x14ac:dyDescent="0.2"/>
    <row r="5012" ht="15.75" customHeight="1" x14ac:dyDescent="0.2"/>
    <row r="5013" ht="15.75" customHeight="1" x14ac:dyDescent="0.2"/>
    <row r="5014" ht="15.75" customHeight="1" x14ac:dyDescent="0.2"/>
    <row r="5015" ht="15.75" customHeight="1" x14ac:dyDescent="0.2"/>
    <row r="5016" ht="15.75" customHeight="1" x14ac:dyDescent="0.2"/>
    <row r="5017" ht="15.75" customHeight="1" x14ac:dyDescent="0.2"/>
    <row r="5018" ht="15.75" customHeight="1" x14ac:dyDescent="0.2"/>
    <row r="5019" ht="15.75" customHeight="1" x14ac:dyDescent="0.2"/>
    <row r="5020" ht="15.75" customHeight="1" x14ac:dyDescent="0.2"/>
    <row r="5021" ht="15.75" customHeight="1" x14ac:dyDescent="0.2"/>
    <row r="5022" ht="15.75" customHeight="1" x14ac:dyDescent="0.2"/>
    <row r="5023" ht="15.75" customHeight="1" x14ac:dyDescent="0.2"/>
    <row r="5024" ht="15.75" customHeight="1" x14ac:dyDescent="0.2"/>
    <row r="5025" ht="15.75" customHeight="1" x14ac:dyDescent="0.2"/>
    <row r="5026" ht="15.75" customHeight="1" x14ac:dyDescent="0.2"/>
    <row r="5027" ht="15.75" customHeight="1" x14ac:dyDescent="0.2"/>
    <row r="5028" ht="15.75" customHeight="1" x14ac:dyDescent="0.2"/>
    <row r="5029" ht="15.75" customHeight="1" x14ac:dyDescent="0.2"/>
    <row r="5030" ht="15.75" customHeight="1" x14ac:dyDescent="0.2"/>
    <row r="5031" ht="15.75" customHeight="1" x14ac:dyDescent="0.2"/>
    <row r="5032" ht="15.75" customHeight="1" x14ac:dyDescent="0.2"/>
    <row r="5033" ht="15.75" customHeight="1" x14ac:dyDescent="0.2"/>
    <row r="5034" ht="15.75" customHeight="1" x14ac:dyDescent="0.2"/>
    <row r="5035" ht="15.75" customHeight="1" x14ac:dyDescent="0.2"/>
    <row r="5036" ht="15.75" customHeight="1" x14ac:dyDescent="0.2"/>
    <row r="5037" ht="15.75" customHeight="1" x14ac:dyDescent="0.2"/>
    <row r="5038" ht="15.75" customHeight="1" x14ac:dyDescent="0.2"/>
    <row r="5039" ht="15.75" customHeight="1" x14ac:dyDescent="0.2"/>
    <row r="5040" ht="15.75" customHeight="1" x14ac:dyDescent="0.2"/>
    <row r="5041" ht="15.75" customHeight="1" x14ac:dyDescent="0.2"/>
    <row r="5042" ht="15.75" customHeight="1" x14ac:dyDescent="0.2"/>
    <row r="5043" ht="15.75" customHeight="1" x14ac:dyDescent="0.2"/>
    <row r="5044" ht="15.75" customHeight="1" x14ac:dyDescent="0.2"/>
    <row r="5045" ht="15.75" customHeight="1" x14ac:dyDescent="0.2"/>
    <row r="5046" ht="15.75" customHeight="1" x14ac:dyDescent="0.2"/>
    <row r="5047" ht="15.75" customHeight="1" x14ac:dyDescent="0.2"/>
    <row r="5048" ht="15.75" customHeight="1" x14ac:dyDescent="0.2"/>
    <row r="5049" ht="15.75" customHeight="1" x14ac:dyDescent="0.2"/>
    <row r="5050" ht="15.75" customHeight="1" x14ac:dyDescent="0.2"/>
    <row r="5051" ht="15.75" customHeight="1" x14ac:dyDescent="0.2"/>
    <row r="5052" ht="15.75" customHeight="1" x14ac:dyDescent="0.2"/>
    <row r="5053" ht="15.75" customHeight="1" x14ac:dyDescent="0.2"/>
    <row r="5054" ht="15.75" customHeight="1" x14ac:dyDescent="0.2"/>
    <row r="5055" ht="15.75" customHeight="1" x14ac:dyDescent="0.2"/>
    <row r="5056" ht="15.75" customHeight="1" x14ac:dyDescent="0.2"/>
    <row r="5057" ht="15.75" customHeight="1" x14ac:dyDescent="0.2"/>
    <row r="5058" ht="15.75" customHeight="1" x14ac:dyDescent="0.2"/>
    <row r="5059" ht="15.75" customHeight="1" x14ac:dyDescent="0.2"/>
    <row r="5060" ht="15.75" customHeight="1" x14ac:dyDescent="0.2"/>
    <row r="5061" ht="15.75" customHeight="1" x14ac:dyDescent="0.2"/>
    <row r="5062" ht="15.75" customHeight="1" x14ac:dyDescent="0.2"/>
    <row r="5063" ht="15.75" customHeight="1" x14ac:dyDescent="0.2"/>
    <row r="5064" ht="15.75" customHeight="1" x14ac:dyDescent="0.2"/>
    <row r="5065" ht="15.75" customHeight="1" x14ac:dyDescent="0.2"/>
    <row r="5066" ht="15.75" customHeight="1" x14ac:dyDescent="0.2"/>
    <row r="5067" ht="15.75" customHeight="1" x14ac:dyDescent="0.2"/>
    <row r="5068" ht="15.75" customHeight="1" x14ac:dyDescent="0.2"/>
    <row r="5069" ht="15.75" customHeight="1" x14ac:dyDescent="0.2"/>
    <row r="5070" ht="15.75" customHeight="1" x14ac:dyDescent="0.2"/>
    <row r="5071" ht="15.75" customHeight="1" x14ac:dyDescent="0.2"/>
    <row r="5072" ht="15.75" customHeight="1" x14ac:dyDescent="0.2"/>
    <row r="5073" ht="15.75" customHeight="1" x14ac:dyDescent="0.2"/>
    <row r="5074" ht="15.75" customHeight="1" x14ac:dyDescent="0.2"/>
    <row r="5075" ht="15.75" customHeight="1" x14ac:dyDescent="0.2"/>
    <row r="5076" ht="15.75" customHeight="1" x14ac:dyDescent="0.2"/>
    <row r="5077" ht="15.75" customHeight="1" x14ac:dyDescent="0.2"/>
    <row r="5078" ht="15.75" customHeight="1" x14ac:dyDescent="0.2"/>
    <row r="5079" ht="15.75" customHeight="1" x14ac:dyDescent="0.2"/>
    <row r="5080" ht="15.75" customHeight="1" x14ac:dyDescent="0.2"/>
    <row r="5081" ht="15.75" customHeight="1" x14ac:dyDescent="0.2"/>
    <row r="5082" ht="15.75" customHeight="1" x14ac:dyDescent="0.2"/>
    <row r="5083" ht="15.75" customHeight="1" x14ac:dyDescent="0.2"/>
    <row r="5084" ht="15.75" customHeight="1" x14ac:dyDescent="0.2"/>
    <row r="5085" ht="15.75" customHeight="1" x14ac:dyDescent="0.2"/>
    <row r="5086" ht="15.75" customHeight="1" x14ac:dyDescent="0.2"/>
    <row r="5087" ht="15.75" customHeight="1" x14ac:dyDescent="0.2"/>
    <row r="5088" ht="15.75" customHeight="1" x14ac:dyDescent="0.2"/>
    <row r="5089" ht="15.75" customHeight="1" x14ac:dyDescent="0.2"/>
    <row r="5090" ht="15.75" customHeight="1" x14ac:dyDescent="0.2"/>
    <row r="5091" ht="15.75" customHeight="1" x14ac:dyDescent="0.2"/>
    <row r="5092" ht="15.75" customHeight="1" x14ac:dyDescent="0.2"/>
    <row r="5093" ht="15.75" customHeight="1" x14ac:dyDescent="0.2"/>
    <row r="5094" ht="15.75" customHeight="1" x14ac:dyDescent="0.2"/>
    <row r="5095" ht="15.75" customHeight="1" x14ac:dyDescent="0.2"/>
    <row r="5096" ht="15.75" customHeight="1" x14ac:dyDescent="0.2"/>
    <row r="5097" ht="15.75" customHeight="1" x14ac:dyDescent="0.2"/>
    <row r="5098" ht="15.75" customHeight="1" x14ac:dyDescent="0.2"/>
    <row r="5099" ht="15.75" customHeight="1" x14ac:dyDescent="0.2"/>
    <row r="5100" ht="15.75" customHeight="1" x14ac:dyDescent="0.2"/>
    <row r="5101" ht="15.75" customHeight="1" x14ac:dyDescent="0.2"/>
    <row r="5102" ht="15.75" customHeight="1" x14ac:dyDescent="0.2"/>
    <row r="5103" ht="15.75" customHeight="1" x14ac:dyDescent="0.2"/>
    <row r="5104" ht="15.75" customHeight="1" x14ac:dyDescent="0.2"/>
    <row r="5105" ht="15.75" customHeight="1" x14ac:dyDescent="0.2"/>
    <row r="5106" ht="15.75" customHeight="1" x14ac:dyDescent="0.2"/>
    <row r="5107" ht="15.75" customHeight="1" x14ac:dyDescent="0.2"/>
    <row r="5108" ht="15.75" customHeight="1" x14ac:dyDescent="0.2"/>
    <row r="5109" ht="15.75" customHeight="1" x14ac:dyDescent="0.2"/>
    <row r="5110" ht="15.75" customHeight="1" x14ac:dyDescent="0.2"/>
    <row r="5111" ht="15.75" customHeight="1" x14ac:dyDescent="0.2"/>
    <row r="5112" ht="15.75" customHeight="1" x14ac:dyDescent="0.2"/>
    <row r="5113" ht="15.75" customHeight="1" x14ac:dyDescent="0.2"/>
    <row r="5114" ht="15.75" customHeight="1" x14ac:dyDescent="0.2"/>
    <row r="5115" ht="15.75" customHeight="1" x14ac:dyDescent="0.2"/>
    <row r="5116" ht="15.75" customHeight="1" x14ac:dyDescent="0.2"/>
    <row r="5117" ht="15.75" customHeight="1" x14ac:dyDescent="0.2"/>
    <row r="5118" ht="15.75" customHeight="1" x14ac:dyDescent="0.2"/>
    <row r="5119" ht="15.75" customHeight="1" x14ac:dyDescent="0.2"/>
    <row r="5120" ht="15.75" customHeight="1" x14ac:dyDescent="0.2"/>
    <row r="5121" ht="15.75" customHeight="1" x14ac:dyDescent="0.2"/>
    <row r="5122" ht="15.75" customHeight="1" x14ac:dyDescent="0.2"/>
    <row r="5123" ht="15.75" customHeight="1" x14ac:dyDescent="0.2"/>
    <row r="5124" ht="15.75" customHeight="1" x14ac:dyDescent="0.2"/>
    <row r="5125" ht="15.75" customHeight="1" x14ac:dyDescent="0.2"/>
    <row r="5126" ht="15.75" customHeight="1" x14ac:dyDescent="0.2"/>
    <row r="5127" ht="15.75" customHeight="1" x14ac:dyDescent="0.2"/>
    <row r="5128" ht="15.75" customHeight="1" x14ac:dyDescent="0.2"/>
    <row r="5129" ht="15.75" customHeight="1" x14ac:dyDescent="0.2"/>
    <row r="5130" ht="15.75" customHeight="1" x14ac:dyDescent="0.2"/>
    <row r="5131" ht="15.75" customHeight="1" x14ac:dyDescent="0.2"/>
    <row r="5132" ht="15.75" customHeight="1" x14ac:dyDescent="0.2"/>
    <row r="5133" ht="15.75" customHeight="1" x14ac:dyDescent="0.2"/>
    <row r="5134" ht="15.75" customHeight="1" x14ac:dyDescent="0.2"/>
    <row r="5135" ht="15.75" customHeight="1" x14ac:dyDescent="0.2"/>
    <row r="5136" ht="15.75" customHeight="1" x14ac:dyDescent="0.2"/>
    <row r="5137" ht="15.75" customHeight="1" x14ac:dyDescent="0.2"/>
    <row r="5138" ht="15.75" customHeight="1" x14ac:dyDescent="0.2"/>
    <row r="5139" ht="15.75" customHeight="1" x14ac:dyDescent="0.2"/>
    <row r="5140" ht="15.75" customHeight="1" x14ac:dyDescent="0.2"/>
    <row r="5141" ht="15.75" customHeight="1" x14ac:dyDescent="0.2"/>
    <row r="5142" ht="15.75" customHeight="1" x14ac:dyDescent="0.2"/>
    <row r="5143" ht="15.75" customHeight="1" x14ac:dyDescent="0.2"/>
    <row r="5144" ht="15.75" customHeight="1" x14ac:dyDescent="0.2"/>
    <row r="5145" ht="15.75" customHeight="1" x14ac:dyDescent="0.2"/>
    <row r="5146" ht="15.75" customHeight="1" x14ac:dyDescent="0.2"/>
    <row r="5147" ht="15.75" customHeight="1" x14ac:dyDescent="0.2"/>
    <row r="5148" ht="15.75" customHeight="1" x14ac:dyDescent="0.2"/>
    <row r="5149" ht="15.75" customHeight="1" x14ac:dyDescent="0.2"/>
    <row r="5150" ht="15.75" customHeight="1" x14ac:dyDescent="0.2"/>
    <row r="5151" ht="15.75" customHeight="1" x14ac:dyDescent="0.2"/>
    <row r="5152" ht="15.75" customHeight="1" x14ac:dyDescent="0.2"/>
    <row r="5153" ht="15.75" customHeight="1" x14ac:dyDescent="0.2"/>
    <row r="5154" ht="15.75" customHeight="1" x14ac:dyDescent="0.2"/>
    <row r="5155" ht="15.75" customHeight="1" x14ac:dyDescent="0.2"/>
    <row r="5156" ht="15.75" customHeight="1" x14ac:dyDescent="0.2"/>
    <row r="5157" ht="15.75" customHeight="1" x14ac:dyDescent="0.2"/>
    <row r="5158" ht="15.75" customHeight="1" x14ac:dyDescent="0.2"/>
    <row r="5159" ht="15.75" customHeight="1" x14ac:dyDescent="0.2"/>
    <row r="5160" ht="15.75" customHeight="1" x14ac:dyDescent="0.2"/>
    <row r="5161" ht="15.75" customHeight="1" x14ac:dyDescent="0.2"/>
    <row r="5162" ht="15.75" customHeight="1" x14ac:dyDescent="0.2"/>
    <row r="5163" ht="15.75" customHeight="1" x14ac:dyDescent="0.2"/>
    <row r="5164" ht="15.75" customHeight="1" x14ac:dyDescent="0.2"/>
    <row r="5165" ht="15.75" customHeight="1" x14ac:dyDescent="0.2"/>
    <row r="5166" ht="15.75" customHeight="1" x14ac:dyDescent="0.2"/>
    <row r="5167" ht="15.75" customHeight="1" x14ac:dyDescent="0.2"/>
    <row r="5168" ht="15.75" customHeight="1" x14ac:dyDescent="0.2"/>
    <row r="5169" ht="15.75" customHeight="1" x14ac:dyDescent="0.2"/>
    <row r="5170" ht="15.75" customHeight="1" x14ac:dyDescent="0.2"/>
    <row r="5171" ht="15.75" customHeight="1" x14ac:dyDescent="0.2"/>
    <row r="5172" ht="15.75" customHeight="1" x14ac:dyDescent="0.2"/>
    <row r="5173" ht="15.75" customHeight="1" x14ac:dyDescent="0.2"/>
    <row r="5174" ht="15.75" customHeight="1" x14ac:dyDescent="0.2"/>
    <row r="5175" ht="15.75" customHeight="1" x14ac:dyDescent="0.2"/>
    <row r="5176" ht="15.75" customHeight="1" x14ac:dyDescent="0.2"/>
    <row r="5177" ht="15.75" customHeight="1" x14ac:dyDescent="0.2"/>
    <row r="5178" ht="15.75" customHeight="1" x14ac:dyDescent="0.2"/>
    <row r="5179" ht="15.75" customHeight="1" x14ac:dyDescent="0.2"/>
    <row r="5180" ht="15.75" customHeight="1" x14ac:dyDescent="0.2"/>
    <row r="5181" ht="15.75" customHeight="1" x14ac:dyDescent="0.2"/>
    <row r="5182" ht="15.75" customHeight="1" x14ac:dyDescent="0.2"/>
    <row r="5183" ht="15.75" customHeight="1" x14ac:dyDescent="0.2"/>
    <row r="5184" ht="15.75" customHeight="1" x14ac:dyDescent="0.2"/>
    <row r="5185" ht="15.75" customHeight="1" x14ac:dyDescent="0.2"/>
    <row r="5186" ht="15.75" customHeight="1" x14ac:dyDescent="0.2"/>
    <row r="5187" ht="15.75" customHeight="1" x14ac:dyDescent="0.2"/>
    <row r="5188" ht="15.75" customHeight="1" x14ac:dyDescent="0.2"/>
    <row r="5189" ht="15.75" customHeight="1" x14ac:dyDescent="0.2"/>
    <row r="5190" ht="15.75" customHeight="1" x14ac:dyDescent="0.2"/>
    <row r="5191" ht="15.75" customHeight="1" x14ac:dyDescent="0.2"/>
    <row r="5192" ht="15.75" customHeight="1" x14ac:dyDescent="0.2"/>
    <row r="5193" ht="15.75" customHeight="1" x14ac:dyDescent="0.2"/>
    <row r="5194" ht="15.75" customHeight="1" x14ac:dyDescent="0.2"/>
    <row r="5195" ht="15.75" customHeight="1" x14ac:dyDescent="0.2"/>
    <row r="5196" ht="15.75" customHeight="1" x14ac:dyDescent="0.2"/>
    <row r="5197" ht="15.75" customHeight="1" x14ac:dyDescent="0.2"/>
    <row r="5198" ht="15.75" customHeight="1" x14ac:dyDescent="0.2"/>
    <row r="5199" ht="15.75" customHeight="1" x14ac:dyDescent="0.2"/>
    <row r="5200" ht="15.75" customHeight="1" x14ac:dyDescent="0.2"/>
    <row r="5201" ht="15.75" customHeight="1" x14ac:dyDescent="0.2"/>
    <row r="5202" ht="15.75" customHeight="1" x14ac:dyDescent="0.2"/>
    <row r="5203" ht="15.75" customHeight="1" x14ac:dyDescent="0.2"/>
    <row r="5204" ht="15.75" customHeight="1" x14ac:dyDescent="0.2"/>
    <row r="5205" ht="15.75" customHeight="1" x14ac:dyDescent="0.2"/>
    <row r="5206" ht="15.75" customHeight="1" x14ac:dyDescent="0.2"/>
    <row r="5207" ht="15.75" customHeight="1" x14ac:dyDescent="0.2"/>
    <row r="5208" ht="15.75" customHeight="1" x14ac:dyDescent="0.2"/>
    <row r="5209" ht="15.75" customHeight="1" x14ac:dyDescent="0.2"/>
    <row r="5210" ht="15.75" customHeight="1" x14ac:dyDescent="0.2"/>
    <row r="5211" ht="15.75" customHeight="1" x14ac:dyDescent="0.2"/>
    <row r="5212" ht="15.75" customHeight="1" x14ac:dyDescent="0.2"/>
    <row r="5213" ht="15.75" customHeight="1" x14ac:dyDescent="0.2"/>
    <row r="5214" ht="15.75" customHeight="1" x14ac:dyDescent="0.2"/>
    <row r="5215" ht="15.75" customHeight="1" x14ac:dyDescent="0.2"/>
    <row r="5216" ht="15.75" customHeight="1" x14ac:dyDescent="0.2"/>
    <row r="5217" ht="15.75" customHeight="1" x14ac:dyDescent="0.2"/>
    <row r="5218" ht="15.75" customHeight="1" x14ac:dyDescent="0.2"/>
    <row r="5219" ht="15.75" customHeight="1" x14ac:dyDescent="0.2"/>
    <row r="5220" ht="15.75" customHeight="1" x14ac:dyDescent="0.2"/>
    <row r="5221" ht="15.75" customHeight="1" x14ac:dyDescent="0.2"/>
    <row r="5222" ht="15.75" customHeight="1" x14ac:dyDescent="0.2"/>
    <row r="5223" ht="15.75" customHeight="1" x14ac:dyDescent="0.2"/>
    <row r="5224" ht="15.75" customHeight="1" x14ac:dyDescent="0.2"/>
    <row r="5225" ht="15.75" customHeight="1" x14ac:dyDescent="0.2"/>
    <row r="5226" ht="15.75" customHeight="1" x14ac:dyDescent="0.2"/>
    <row r="5227" ht="15.75" customHeight="1" x14ac:dyDescent="0.2"/>
    <row r="5228" ht="15.75" customHeight="1" x14ac:dyDescent="0.2"/>
    <row r="5229" ht="15.75" customHeight="1" x14ac:dyDescent="0.2"/>
    <row r="5230" ht="15.75" customHeight="1" x14ac:dyDescent="0.2"/>
    <row r="5231" ht="15.75" customHeight="1" x14ac:dyDescent="0.2"/>
    <row r="5232" ht="15.75" customHeight="1" x14ac:dyDescent="0.2"/>
    <row r="5233" ht="15.75" customHeight="1" x14ac:dyDescent="0.2"/>
    <row r="5234" ht="15.75" customHeight="1" x14ac:dyDescent="0.2"/>
    <row r="5235" ht="15.75" customHeight="1" x14ac:dyDescent="0.2"/>
    <row r="5236" ht="15.75" customHeight="1" x14ac:dyDescent="0.2"/>
    <row r="5237" ht="15.75" customHeight="1" x14ac:dyDescent="0.2"/>
    <row r="5238" ht="15.75" customHeight="1" x14ac:dyDescent="0.2"/>
    <row r="5239" ht="15.75" customHeight="1" x14ac:dyDescent="0.2"/>
    <row r="5240" ht="15.75" customHeight="1" x14ac:dyDescent="0.2"/>
    <row r="5241" ht="15.75" customHeight="1" x14ac:dyDescent="0.2"/>
    <row r="5242" ht="15.75" customHeight="1" x14ac:dyDescent="0.2"/>
    <row r="5243" ht="15.75" customHeight="1" x14ac:dyDescent="0.2"/>
    <row r="5244" ht="15.75" customHeight="1" x14ac:dyDescent="0.2"/>
    <row r="5245" ht="15.75" customHeight="1" x14ac:dyDescent="0.2"/>
    <row r="5246" ht="15.75" customHeight="1" x14ac:dyDescent="0.2"/>
    <row r="5247" ht="15.75" customHeight="1" x14ac:dyDescent="0.2"/>
    <row r="5248" ht="15.75" customHeight="1" x14ac:dyDescent="0.2"/>
    <row r="5249" ht="15.75" customHeight="1" x14ac:dyDescent="0.2"/>
    <row r="5250" ht="15.75" customHeight="1" x14ac:dyDescent="0.2"/>
    <row r="5251" ht="15.75" customHeight="1" x14ac:dyDescent="0.2"/>
    <row r="5252" ht="15.75" customHeight="1" x14ac:dyDescent="0.2"/>
    <row r="5253" ht="15.75" customHeight="1" x14ac:dyDescent="0.2"/>
    <row r="5254" ht="15.75" customHeight="1" x14ac:dyDescent="0.2"/>
    <row r="5255" ht="15.75" customHeight="1" x14ac:dyDescent="0.2"/>
    <row r="5256" ht="15.75" customHeight="1" x14ac:dyDescent="0.2"/>
    <row r="5257" ht="15.75" customHeight="1" x14ac:dyDescent="0.2"/>
    <row r="5258" ht="15.75" customHeight="1" x14ac:dyDescent="0.2"/>
    <row r="5259" ht="15.75" customHeight="1" x14ac:dyDescent="0.2"/>
    <row r="5260" ht="15.75" customHeight="1" x14ac:dyDescent="0.2"/>
    <row r="5261" ht="15.75" customHeight="1" x14ac:dyDescent="0.2"/>
    <row r="5262" ht="15.75" customHeight="1" x14ac:dyDescent="0.2"/>
    <row r="5263" ht="15.75" customHeight="1" x14ac:dyDescent="0.2"/>
    <row r="5264" ht="15.75" customHeight="1" x14ac:dyDescent="0.2"/>
    <row r="5265" ht="15.75" customHeight="1" x14ac:dyDescent="0.2"/>
    <row r="5266" ht="15.75" customHeight="1" x14ac:dyDescent="0.2"/>
    <row r="5267" ht="15.75" customHeight="1" x14ac:dyDescent="0.2"/>
    <row r="5268" ht="15.75" customHeight="1" x14ac:dyDescent="0.2"/>
    <row r="5269" ht="15.75" customHeight="1" x14ac:dyDescent="0.2"/>
    <row r="5270" ht="15.75" customHeight="1" x14ac:dyDescent="0.2"/>
    <row r="5271" ht="15.75" customHeight="1" x14ac:dyDescent="0.2"/>
    <row r="5272" ht="15.75" customHeight="1" x14ac:dyDescent="0.2"/>
    <row r="5273" ht="15.75" customHeight="1" x14ac:dyDescent="0.2"/>
    <row r="5274" ht="15.75" customHeight="1" x14ac:dyDescent="0.2"/>
    <row r="5275" ht="15.75" customHeight="1" x14ac:dyDescent="0.2"/>
    <row r="5276" ht="15.75" customHeight="1" x14ac:dyDescent="0.2"/>
    <row r="5277" ht="15.75" customHeight="1" x14ac:dyDescent="0.2"/>
    <row r="5278" ht="15.75" customHeight="1" x14ac:dyDescent="0.2"/>
    <row r="5279" ht="15.75" customHeight="1" x14ac:dyDescent="0.2"/>
    <row r="5280" ht="15.75" customHeight="1" x14ac:dyDescent="0.2"/>
    <row r="5281" ht="15.75" customHeight="1" x14ac:dyDescent="0.2"/>
    <row r="5282" ht="15.75" customHeight="1" x14ac:dyDescent="0.2"/>
    <row r="5283" ht="15.75" customHeight="1" x14ac:dyDescent="0.2"/>
    <row r="5284" ht="15.75" customHeight="1" x14ac:dyDescent="0.2"/>
    <row r="5285" ht="15.75" customHeight="1" x14ac:dyDescent="0.2"/>
    <row r="5286" ht="15.75" customHeight="1" x14ac:dyDescent="0.2"/>
    <row r="5287" ht="15.75" customHeight="1" x14ac:dyDescent="0.2"/>
    <row r="5288" ht="15.75" customHeight="1" x14ac:dyDescent="0.2"/>
    <row r="5289" ht="15.75" customHeight="1" x14ac:dyDescent="0.2"/>
    <row r="5290" ht="15.75" customHeight="1" x14ac:dyDescent="0.2"/>
    <row r="5291" ht="15.75" customHeight="1" x14ac:dyDescent="0.2"/>
    <row r="5292" ht="15.75" customHeight="1" x14ac:dyDescent="0.2"/>
    <row r="5293" ht="15.75" customHeight="1" x14ac:dyDescent="0.2"/>
    <row r="5294" ht="15.75" customHeight="1" x14ac:dyDescent="0.2"/>
    <row r="5295" ht="15.75" customHeight="1" x14ac:dyDescent="0.2"/>
    <row r="5296" ht="15.75" customHeight="1" x14ac:dyDescent="0.2"/>
    <row r="5297" ht="15.75" customHeight="1" x14ac:dyDescent="0.2"/>
    <row r="5298" ht="15.75" customHeight="1" x14ac:dyDescent="0.2"/>
    <row r="5299" ht="15.75" customHeight="1" x14ac:dyDescent="0.2"/>
    <row r="5300" ht="15.75" customHeight="1" x14ac:dyDescent="0.2"/>
    <row r="5301" ht="15.75" customHeight="1" x14ac:dyDescent="0.2"/>
    <row r="5302" ht="15.75" customHeight="1" x14ac:dyDescent="0.2"/>
    <row r="5303" ht="15.75" customHeight="1" x14ac:dyDescent="0.2"/>
    <row r="5304" ht="15.75" customHeight="1" x14ac:dyDescent="0.2"/>
    <row r="5305" ht="15.75" customHeight="1" x14ac:dyDescent="0.2"/>
    <row r="5306" ht="15.75" customHeight="1" x14ac:dyDescent="0.2"/>
    <row r="5307" ht="15.75" customHeight="1" x14ac:dyDescent="0.2"/>
    <row r="5308" ht="15.75" customHeight="1" x14ac:dyDescent="0.2"/>
    <row r="5309" ht="15.75" customHeight="1" x14ac:dyDescent="0.2"/>
    <row r="5310" ht="15.75" customHeight="1" x14ac:dyDescent="0.2"/>
    <row r="5311" ht="15.75" customHeight="1" x14ac:dyDescent="0.2"/>
    <row r="5312" ht="15.75" customHeight="1" x14ac:dyDescent="0.2"/>
    <row r="5313" ht="15.75" customHeight="1" x14ac:dyDescent="0.2"/>
    <row r="5314" ht="15.75" customHeight="1" x14ac:dyDescent="0.2"/>
    <row r="5315" ht="15.75" customHeight="1" x14ac:dyDescent="0.2"/>
    <row r="5316" ht="15.75" customHeight="1" x14ac:dyDescent="0.2"/>
    <row r="5317" ht="15.75" customHeight="1" x14ac:dyDescent="0.2"/>
    <row r="5318" ht="15.75" customHeight="1" x14ac:dyDescent="0.2"/>
    <row r="5319" ht="15.75" customHeight="1" x14ac:dyDescent="0.2"/>
    <row r="5320" ht="15.75" customHeight="1" x14ac:dyDescent="0.2"/>
    <row r="5321" ht="15.75" customHeight="1" x14ac:dyDescent="0.2"/>
    <row r="5322" ht="15.75" customHeight="1" x14ac:dyDescent="0.2"/>
    <row r="5323" ht="15.75" customHeight="1" x14ac:dyDescent="0.2"/>
    <row r="5324" ht="15.75" customHeight="1" x14ac:dyDescent="0.2"/>
    <row r="5325" ht="15.75" customHeight="1" x14ac:dyDescent="0.2"/>
    <row r="5326" ht="15.75" customHeight="1" x14ac:dyDescent="0.2"/>
    <row r="5327" ht="15.75" customHeight="1" x14ac:dyDescent="0.2"/>
    <row r="5328" ht="15.75" customHeight="1" x14ac:dyDescent="0.2"/>
    <row r="5329" ht="15.75" customHeight="1" x14ac:dyDescent="0.2"/>
    <row r="5330" ht="15.75" customHeight="1" x14ac:dyDescent="0.2"/>
    <row r="5331" ht="15.75" customHeight="1" x14ac:dyDescent="0.2"/>
    <row r="5332" ht="15.75" customHeight="1" x14ac:dyDescent="0.2"/>
    <row r="5333" ht="15.75" customHeight="1" x14ac:dyDescent="0.2"/>
    <row r="5334" ht="15.75" customHeight="1" x14ac:dyDescent="0.2"/>
    <row r="5335" ht="15.75" customHeight="1" x14ac:dyDescent="0.2"/>
    <row r="5336" ht="15.75" customHeight="1" x14ac:dyDescent="0.2"/>
    <row r="5337" ht="15.75" customHeight="1" x14ac:dyDescent="0.2"/>
    <row r="5338" ht="15.75" customHeight="1" x14ac:dyDescent="0.2"/>
    <row r="5339" ht="15.75" customHeight="1" x14ac:dyDescent="0.2"/>
    <row r="5340" ht="15.75" customHeight="1" x14ac:dyDescent="0.2"/>
    <row r="5341" ht="15.75" customHeight="1" x14ac:dyDescent="0.2"/>
    <row r="5342" ht="15.75" customHeight="1" x14ac:dyDescent="0.2"/>
    <row r="5343" ht="15.75" customHeight="1" x14ac:dyDescent="0.2"/>
    <row r="5344" ht="15.75" customHeight="1" x14ac:dyDescent="0.2"/>
    <row r="5345" ht="15.75" customHeight="1" x14ac:dyDescent="0.2"/>
    <row r="5346" ht="15.75" customHeight="1" x14ac:dyDescent="0.2"/>
    <row r="5347" ht="15.75" customHeight="1" x14ac:dyDescent="0.2"/>
    <row r="5348" ht="15.75" customHeight="1" x14ac:dyDescent="0.2"/>
    <row r="5349" ht="15.75" customHeight="1" x14ac:dyDescent="0.2"/>
    <row r="5350" ht="15.75" customHeight="1" x14ac:dyDescent="0.2"/>
    <row r="5351" ht="15.75" customHeight="1" x14ac:dyDescent="0.2"/>
    <row r="5352" ht="15.75" customHeight="1" x14ac:dyDescent="0.2"/>
    <row r="5353" ht="15.75" customHeight="1" x14ac:dyDescent="0.2"/>
    <row r="5354" ht="15.75" customHeight="1" x14ac:dyDescent="0.2"/>
    <row r="5355" ht="15.75" customHeight="1" x14ac:dyDescent="0.2"/>
    <row r="5356" ht="15.75" customHeight="1" x14ac:dyDescent="0.2"/>
    <row r="5357" ht="15.75" customHeight="1" x14ac:dyDescent="0.2"/>
    <row r="5358" ht="15.75" customHeight="1" x14ac:dyDescent="0.2"/>
    <row r="5359" ht="15.75" customHeight="1" x14ac:dyDescent="0.2"/>
    <row r="5360" ht="15.75" customHeight="1" x14ac:dyDescent="0.2"/>
    <row r="5361" ht="15.75" customHeight="1" x14ac:dyDescent="0.2"/>
    <row r="5362" ht="15.75" customHeight="1" x14ac:dyDescent="0.2"/>
    <row r="5363" ht="15.75" customHeight="1" x14ac:dyDescent="0.2"/>
    <row r="5364" ht="15.75" customHeight="1" x14ac:dyDescent="0.2"/>
    <row r="5365" ht="15.75" customHeight="1" x14ac:dyDescent="0.2"/>
    <row r="5366" ht="15.75" customHeight="1" x14ac:dyDescent="0.2"/>
    <row r="5367" ht="15.75" customHeight="1" x14ac:dyDescent="0.2"/>
    <row r="5368" ht="15.75" customHeight="1" x14ac:dyDescent="0.2"/>
    <row r="5369" ht="15.75" customHeight="1" x14ac:dyDescent="0.2"/>
    <row r="5370" ht="15.75" customHeight="1" x14ac:dyDescent="0.2"/>
    <row r="5371" ht="15.75" customHeight="1" x14ac:dyDescent="0.2"/>
    <row r="5372" ht="15.75" customHeight="1" x14ac:dyDescent="0.2"/>
    <row r="5373" ht="15.75" customHeight="1" x14ac:dyDescent="0.2"/>
    <row r="5374" ht="15.75" customHeight="1" x14ac:dyDescent="0.2"/>
    <row r="5375" ht="15.75" customHeight="1" x14ac:dyDescent="0.2"/>
    <row r="5376" ht="15.75" customHeight="1" x14ac:dyDescent="0.2"/>
    <row r="5377" ht="15.75" customHeight="1" x14ac:dyDescent="0.2"/>
    <row r="5378" ht="15.75" customHeight="1" x14ac:dyDescent="0.2"/>
    <row r="5379" ht="15.75" customHeight="1" x14ac:dyDescent="0.2"/>
    <row r="5380" ht="15.75" customHeight="1" x14ac:dyDescent="0.2"/>
    <row r="5381" ht="15.75" customHeight="1" x14ac:dyDescent="0.2"/>
    <row r="5382" ht="15.75" customHeight="1" x14ac:dyDescent="0.2"/>
    <row r="5383" ht="15.75" customHeight="1" x14ac:dyDescent="0.2"/>
    <row r="5384" ht="15.75" customHeight="1" x14ac:dyDescent="0.2"/>
    <row r="5385" ht="15.75" customHeight="1" x14ac:dyDescent="0.2"/>
    <row r="5386" ht="15.75" customHeight="1" x14ac:dyDescent="0.2"/>
    <row r="5387" ht="15.75" customHeight="1" x14ac:dyDescent="0.2"/>
    <row r="5388" ht="15.75" customHeight="1" x14ac:dyDescent="0.2"/>
    <row r="5389" ht="15.75" customHeight="1" x14ac:dyDescent="0.2"/>
    <row r="5390" ht="15.75" customHeight="1" x14ac:dyDescent="0.2"/>
    <row r="5391" ht="15.75" customHeight="1" x14ac:dyDescent="0.2"/>
    <row r="5392" ht="15.75" customHeight="1" x14ac:dyDescent="0.2"/>
    <row r="5393" ht="15.75" customHeight="1" x14ac:dyDescent="0.2"/>
    <row r="5394" ht="15.75" customHeight="1" x14ac:dyDescent="0.2"/>
    <row r="5395" ht="15.75" customHeight="1" x14ac:dyDescent="0.2"/>
    <row r="5396" ht="15.75" customHeight="1" x14ac:dyDescent="0.2"/>
    <row r="5397" ht="15.75" customHeight="1" x14ac:dyDescent="0.2"/>
    <row r="5398" ht="15.75" customHeight="1" x14ac:dyDescent="0.2"/>
    <row r="5399" ht="15.75" customHeight="1" x14ac:dyDescent="0.2"/>
    <row r="5400" ht="15.75" customHeight="1" x14ac:dyDescent="0.2"/>
    <row r="5401" ht="15.75" customHeight="1" x14ac:dyDescent="0.2"/>
    <row r="5402" ht="15.75" customHeight="1" x14ac:dyDescent="0.2"/>
    <row r="5403" ht="15.75" customHeight="1" x14ac:dyDescent="0.2"/>
    <row r="5404" ht="15.75" customHeight="1" x14ac:dyDescent="0.2"/>
    <row r="5405" ht="15.75" customHeight="1" x14ac:dyDescent="0.2"/>
    <row r="5406" ht="15.75" customHeight="1" x14ac:dyDescent="0.2"/>
    <row r="5407" ht="15.75" customHeight="1" x14ac:dyDescent="0.2"/>
    <row r="5408" ht="15.75" customHeight="1" x14ac:dyDescent="0.2"/>
    <row r="5409" ht="15.75" customHeight="1" x14ac:dyDescent="0.2"/>
    <row r="5410" ht="15.75" customHeight="1" x14ac:dyDescent="0.2"/>
    <row r="5411" ht="15.75" customHeight="1" x14ac:dyDescent="0.2"/>
    <row r="5412" ht="15.75" customHeight="1" x14ac:dyDescent="0.2"/>
    <row r="5413" ht="15.75" customHeight="1" x14ac:dyDescent="0.2"/>
    <row r="5414" ht="15.75" customHeight="1" x14ac:dyDescent="0.2"/>
    <row r="5415" ht="15.75" customHeight="1" x14ac:dyDescent="0.2"/>
    <row r="5416" ht="15.75" customHeight="1" x14ac:dyDescent="0.2"/>
    <row r="5417" ht="15.75" customHeight="1" x14ac:dyDescent="0.2"/>
    <row r="5418" ht="15.75" customHeight="1" x14ac:dyDescent="0.2"/>
    <row r="5419" ht="15.75" customHeight="1" x14ac:dyDescent="0.2"/>
    <row r="5420" ht="15.75" customHeight="1" x14ac:dyDescent="0.2"/>
    <row r="5421" ht="15.75" customHeight="1" x14ac:dyDescent="0.2"/>
    <row r="5422" ht="15.75" customHeight="1" x14ac:dyDescent="0.2"/>
    <row r="5423" ht="15.75" customHeight="1" x14ac:dyDescent="0.2"/>
    <row r="5424" ht="15.75" customHeight="1" x14ac:dyDescent="0.2"/>
    <row r="5425" ht="15.75" customHeight="1" x14ac:dyDescent="0.2"/>
    <row r="5426" ht="15.75" customHeight="1" x14ac:dyDescent="0.2"/>
    <row r="5427" ht="15.75" customHeight="1" x14ac:dyDescent="0.2"/>
    <row r="5428" ht="15.75" customHeight="1" x14ac:dyDescent="0.2"/>
    <row r="5429" ht="15.75" customHeight="1" x14ac:dyDescent="0.2"/>
    <row r="5430" ht="15.75" customHeight="1" x14ac:dyDescent="0.2"/>
    <row r="5431" ht="15.75" customHeight="1" x14ac:dyDescent="0.2"/>
    <row r="5432" ht="15.75" customHeight="1" x14ac:dyDescent="0.2"/>
    <row r="5433" ht="15.75" customHeight="1" x14ac:dyDescent="0.2"/>
    <row r="5434" ht="15.75" customHeight="1" x14ac:dyDescent="0.2"/>
    <row r="5435" ht="15.75" customHeight="1" x14ac:dyDescent="0.2"/>
    <row r="5436" ht="15.75" customHeight="1" x14ac:dyDescent="0.2"/>
    <row r="5437" ht="15.75" customHeight="1" x14ac:dyDescent="0.2"/>
    <row r="5438" ht="15.75" customHeight="1" x14ac:dyDescent="0.2"/>
    <row r="5439" ht="15.75" customHeight="1" x14ac:dyDescent="0.2"/>
    <row r="5440" ht="15.75" customHeight="1" x14ac:dyDescent="0.2"/>
    <row r="5441" ht="15.75" customHeight="1" x14ac:dyDescent="0.2"/>
    <row r="5442" ht="15.75" customHeight="1" x14ac:dyDescent="0.2"/>
    <row r="5443" ht="15.75" customHeight="1" x14ac:dyDescent="0.2"/>
    <row r="5444" ht="15.75" customHeight="1" x14ac:dyDescent="0.2"/>
    <row r="5445" ht="15.75" customHeight="1" x14ac:dyDescent="0.2"/>
    <row r="5446" ht="15.75" customHeight="1" x14ac:dyDescent="0.2"/>
    <row r="5447" ht="15.75" customHeight="1" x14ac:dyDescent="0.2"/>
    <row r="5448" ht="15.75" customHeight="1" x14ac:dyDescent="0.2"/>
    <row r="5449" ht="15.75" customHeight="1" x14ac:dyDescent="0.2"/>
    <row r="5450" ht="15.75" customHeight="1" x14ac:dyDescent="0.2"/>
    <row r="5451" ht="15.75" customHeight="1" x14ac:dyDescent="0.2"/>
    <row r="5452" ht="15.75" customHeight="1" x14ac:dyDescent="0.2"/>
    <row r="5453" ht="15.75" customHeight="1" x14ac:dyDescent="0.2"/>
    <row r="5454" ht="15.75" customHeight="1" x14ac:dyDescent="0.2"/>
    <row r="5455" ht="15.75" customHeight="1" x14ac:dyDescent="0.2"/>
    <row r="5456" ht="15.75" customHeight="1" x14ac:dyDescent="0.2"/>
    <row r="5457" ht="15.75" customHeight="1" x14ac:dyDescent="0.2"/>
    <row r="5458" ht="15.75" customHeight="1" x14ac:dyDescent="0.2"/>
    <row r="5459" ht="15.75" customHeight="1" x14ac:dyDescent="0.2"/>
    <row r="5460" ht="15.75" customHeight="1" x14ac:dyDescent="0.2"/>
    <row r="5461" ht="15.75" customHeight="1" x14ac:dyDescent="0.2"/>
    <row r="5462" ht="15.75" customHeight="1" x14ac:dyDescent="0.2"/>
    <row r="5463" ht="15.75" customHeight="1" x14ac:dyDescent="0.2"/>
    <row r="5464" ht="15.75" customHeight="1" x14ac:dyDescent="0.2"/>
    <row r="5465" ht="15.75" customHeight="1" x14ac:dyDescent="0.2"/>
    <row r="5466" ht="15.75" customHeight="1" x14ac:dyDescent="0.2"/>
    <row r="5467" ht="15.75" customHeight="1" x14ac:dyDescent="0.2"/>
    <row r="5468" ht="15.75" customHeight="1" x14ac:dyDescent="0.2"/>
    <row r="5469" ht="15.75" customHeight="1" x14ac:dyDescent="0.2"/>
    <row r="5470" ht="15.75" customHeight="1" x14ac:dyDescent="0.2"/>
    <row r="5471" ht="15.75" customHeight="1" x14ac:dyDescent="0.2"/>
    <row r="5472" ht="15.75" customHeight="1" x14ac:dyDescent="0.2"/>
    <row r="5473" ht="15.75" customHeight="1" x14ac:dyDescent="0.2"/>
    <row r="5474" ht="15.75" customHeight="1" x14ac:dyDescent="0.2"/>
    <row r="5475" ht="15.75" customHeight="1" x14ac:dyDescent="0.2"/>
    <row r="5476" ht="15.75" customHeight="1" x14ac:dyDescent="0.2"/>
    <row r="5477" ht="15.75" customHeight="1" x14ac:dyDescent="0.2"/>
    <row r="5478" ht="15.75" customHeight="1" x14ac:dyDescent="0.2"/>
    <row r="5479" ht="15.75" customHeight="1" x14ac:dyDescent="0.2"/>
    <row r="5480" ht="15.75" customHeight="1" x14ac:dyDescent="0.2"/>
    <row r="5481" ht="15.75" customHeight="1" x14ac:dyDescent="0.2"/>
    <row r="5482" ht="15.75" customHeight="1" x14ac:dyDescent="0.2"/>
    <row r="5483" ht="15.75" customHeight="1" x14ac:dyDescent="0.2"/>
    <row r="5484" ht="15.75" customHeight="1" x14ac:dyDescent="0.2"/>
    <row r="5485" ht="15.75" customHeight="1" x14ac:dyDescent="0.2"/>
    <row r="5486" ht="15.75" customHeight="1" x14ac:dyDescent="0.2"/>
    <row r="5487" ht="15.75" customHeight="1" x14ac:dyDescent="0.2"/>
    <row r="5488" ht="15.75" customHeight="1" x14ac:dyDescent="0.2"/>
    <row r="5489" ht="15.75" customHeight="1" x14ac:dyDescent="0.2"/>
    <row r="5490" ht="15.75" customHeight="1" x14ac:dyDescent="0.2"/>
    <row r="5491" ht="15.75" customHeight="1" x14ac:dyDescent="0.2"/>
    <row r="5492" ht="15.75" customHeight="1" x14ac:dyDescent="0.2"/>
    <row r="5493" ht="15.75" customHeight="1" x14ac:dyDescent="0.2"/>
    <row r="5494" ht="15.75" customHeight="1" x14ac:dyDescent="0.2"/>
    <row r="5495" ht="15.75" customHeight="1" x14ac:dyDescent="0.2"/>
    <row r="5496" ht="15.75" customHeight="1" x14ac:dyDescent="0.2"/>
    <row r="5497" ht="15.75" customHeight="1" x14ac:dyDescent="0.2"/>
    <row r="5498" ht="15.75" customHeight="1" x14ac:dyDescent="0.2"/>
    <row r="5499" ht="15.75" customHeight="1" x14ac:dyDescent="0.2"/>
    <row r="5500" ht="15.75" customHeight="1" x14ac:dyDescent="0.2"/>
    <row r="5501" ht="15.75" customHeight="1" x14ac:dyDescent="0.2"/>
    <row r="5502" ht="15.75" customHeight="1" x14ac:dyDescent="0.2"/>
    <row r="5503" ht="15.75" customHeight="1" x14ac:dyDescent="0.2"/>
    <row r="5504" ht="15.75" customHeight="1" x14ac:dyDescent="0.2"/>
    <row r="5505" ht="15.75" customHeight="1" x14ac:dyDescent="0.2"/>
    <row r="5506" ht="15.75" customHeight="1" x14ac:dyDescent="0.2"/>
    <row r="5507" ht="15.75" customHeight="1" x14ac:dyDescent="0.2"/>
    <row r="5508" ht="15.75" customHeight="1" x14ac:dyDescent="0.2"/>
    <row r="5509" ht="15.75" customHeight="1" x14ac:dyDescent="0.2"/>
    <row r="5510" ht="15.75" customHeight="1" x14ac:dyDescent="0.2"/>
    <row r="5511" ht="15.75" customHeight="1" x14ac:dyDescent="0.2"/>
    <row r="5512" ht="15.75" customHeight="1" x14ac:dyDescent="0.2"/>
    <row r="5513" ht="15.75" customHeight="1" x14ac:dyDescent="0.2"/>
    <row r="5514" ht="15.75" customHeight="1" x14ac:dyDescent="0.2"/>
    <row r="5515" ht="15.75" customHeight="1" x14ac:dyDescent="0.2"/>
    <row r="5516" ht="15.75" customHeight="1" x14ac:dyDescent="0.2"/>
    <row r="5517" ht="15.75" customHeight="1" x14ac:dyDescent="0.2"/>
    <row r="5518" ht="15.75" customHeight="1" x14ac:dyDescent="0.2"/>
    <row r="5519" ht="15.75" customHeight="1" x14ac:dyDescent="0.2"/>
    <row r="5520" ht="15.75" customHeight="1" x14ac:dyDescent="0.2"/>
    <row r="5521" ht="15.75" customHeight="1" x14ac:dyDescent="0.2"/>
    <row r="5522" ht="15.75" customHeight="1" x14ac:dyDescent="0.2"/>
    <row r="5523" ht="15.75" customHeight="1" x14ac:dyDescent="0.2"/>
    <row r="5524" ht="15.75" customHeight="1" x14ac:dyDescent="0.2"/>
    <row r="5525" ht="15.75" customHeight="1" x14ac:dyDescent="0.2"/>
    <row r="5526" ht="15.75" customHeight="1" x14ac:dyDescent="0.2"/>
    <row r="5527" ht="15.75" customHeight="1" x14ac:dyDescent="0.2"/>
    <row r="5528" ht="15.75" customHeight="1" x14ac:dyDescent="0.2"/>
    <row r="5529" ht="15.75" customHeight="1" x14ac:dyDescent="0.2"/>
    <row r="5530" ht="15.75" customHeight="1" x14ac:dyDescent="0.2"/>
    <row r="5531" ht="15.75" customHeight="1" x14ac:dyDescent="0.2"/>
    <row r="5532" ht="15.75" customHeight="1" x14ac:dyDescent="0.2"/>
    <row r="5533" ht="15.75" customHeight="1" x14ac:dyDescent="0.2"/>
    <row r="5534" ht="15.75" customHeight="1" x14ac:dyDescent="0.2"/>
    <row r="5535" ht="15.75" customHeight="1" x14ac:dyDescent="0.2"/>
    <row r="5536" ht="15.75" customHeight="1" x14ac:dyDescent="0.2"/>
    <row r="5537" ht="15.75" customHeight="1" x14ac:dyDescent="0.2"/>
    <row r="5538" ht="15.75" customHeight="1" x14ac:dyDescent="0.2"/>
    <row r="5539" ht="15.75" customHeight="1" x14ac:dyDescent="0.2"/>
    <row r="5540" ht="15.75" customHeight="1" x14ac:dyDescent="0.2"/>
    <row r="5541" ht="15.75" customHeight="1" x14ac:dyDescent="0.2"/>
    <row r="5542" ht="15.75" customHeight="1" x14ac:dyDescent="0.2"/>
    <row r="5543" ht="15.75" customHeight="1" x14ac:dyDescent="0.2"/>
    <row r="5544" ht="15.75" customHeight="1" x14ac:dyDescent="0.2"/>
    <row r="5545" ht="15.75" customHeight="1" x14ac:dyDescent="0.2"/>
    <row r="5546" ht="15.75" customHeight="1" x14ac:dyDescent="0.2"/>
    <row r="5547" ht="15.75" customHeight="1" x14ac:dyDescent="0.2"/>
    <row r="5548" ht="15.75" customHeight="1" x14ac:dyDescent="0.2"/>
    <row r="5549" ht="15.75" customHeight="1" x14ac:dyDescent="0.2"/>
    <row r="5550" ht="15.75" customHeight="1" x14ac:dyDescent="0.2"/>
    <row r="5551" ht="15.75" customHeight="1" x14ac:dyDescent="0.2"/>
    <row r="5552" ht="15.75" customHeight="1" x14ac:dyDescent="0.2"/>
    <row r="5553" ht="15.75" customHeight="1" x14ac:dyDescent="0.2"/>
    <row r="5554" ht="15.75" customHeight="1" x14ac:dyDescent="0.2"/>
    <row r="5555" ht="15.75" customHeight="1" x14ac:dyDescent="0.2"/>
    <row r="5556" ht="15.75" customHeight="1" x14ac:dyDescent="0.2"/>
    <row r="5557" ht="15.75" customHeight="1" x14ac:dyDescent="0.2"/>
    <row r="5558" ht="15.75" customHeight="1" x14ac:dyDescent="0.2"/>
    <row r="5559" ht="15.75" customHeight="1" x14ac:dyDescent="0.2"/>
    <row r="5560" ht="15.75" customHeight="1" x14ac:dyDescent="0.2"/>
    <row r="5561" ht="15.75" customHeight="1" x14ac:dyDescent="0.2"/>
    <row r="5562" ht="15.75" customHeight="1" x14ac:dyDescent="0.2"/>
    <row r="5563" ht="15.75" customHeight="1" x14ac:dyDescent="0.2"/>
    <row r="5564" ht="15.75" customHeight="1" x14ac:dyDescent="0.2"/>
    <row r="5565" ht="15.75" customHeight="1" x14ac:dyDescent="0.2"/>
    <row r="5566" ht="15.75" customHeight="1" x14ac:dyDescent="0.2"/>
    <row r="5567" ht="15.75" customHeight="1" x14ac:dyDescent="0.2"/>
    <row r="5568" ht="15.75" customHeight="1" x14ac:dyDescent="0.2"/>
    <row r="5569" ht="15.75" customHeight="1" x14ac:dyDescent="0.2"/>
    <row r="5570" ht="15.75" customHeight="1" x14ac:dyDescent="0.2"/>
    <row r="5571" ht="15.75" customHeight="1" x14ac:dyDescent="0.2"/>
    <row r="5572" ht="15.75" customHeight="1" x14ac:dyDescent="0.2"/>
    <row r="5573" ht="15.75" customHeight="1" x14ac:dyDescent="0.2"/>
    <row r="5574" ht="15.75" customHeight="1" x14ac:dyDescent="0.2"/>
    <row r="5575" ht="15.75" customHeight="1" x14ac:dyDescent="0.2"/>
    <row r="5576" ht="15.75" customHeight="1" x14ac:dyDescent="0.2"/>
    <row r="5577" ht="15.75" customHeight="1" x14ac:dyDescent="0.2"/>
    <row r="5578" ht="15.75" customHeight="1" x14ac:dyDescent="0.2"/>
    <row r="5579" ht="15.75" customHeight="1" x14ac:dyDescent="0.2"/>
    <row r="5580" ht="15.75" customHeight="1" x14ac:dyDescent="0.2"/>
    <row r="5581" ht="15.75" customHeight="1" x14ac:dyDescent="0.2"/>
    <row r="5582" ht="15.75" customHeight="1" x14ac:dyDescent="0.2"/>
    <row r="5583" ht="15.75" customHeight="1" x14ac:dyDescent="0.2"/>
    <row r="5584" ht="15.75" customHeight="1" x14ac:dyDescent="0.2"/>
    <row r="5585" ht="15.75" customHeight="1" x14ac:dyDescent="0.2"/>
    <row r="5586" ht="15.75" customHeight="1" x14ac:dyDescent="0.2"/>
    <row r="5587" ht="15.75" customHeight="1" x14ac:dyDescent="0.2"/>
    <row r="5588" ht="15.75" customHeight="1" x14ac:dyDescent="0.2"/>
    <row r="5589" ht="15.75" customHeight="1" x14ac:dyDescent="0.2"/>
    <row r="5590" ht="15.75" customHeight="1" x14ac:dyDescent="0.2"/>
    <row r="5591" ht="15.75" customHeight="1" x14ac:dyDescent="0.2"/>
    <row r="5592" ht="15.75" customHeight="1" x14ac:dyDescent="0.2"/>
    <row r="5593" ht="15.75" customHeight="1" x14ac:dyDescent="0.2"/>
    <row r="5594" ht="15.75" customHeight="1" x14ac:dyDescent="0.2"/>
    <row r="5595" ht="15.75" customHeight="1" x14ac:dyDescent="0.2"/>
    <row r="5596" ht="15.75" customHeight="1" x14ac:dyDescent="0.2"/>
    <row r="5597" ht="15.75" customHeight="1" x14ac:dyDescent="0.2"/>
    <row r="5598" ht="15.75" customHeight="1" x14ac:dyDescent="0.2"/>
    <row r="5599" ht="15.75" customHeight="1" x14ac:dyDescent="0.2"/>
    <row r="5600" ht="15.75" customHeight="1" x14ac:dyDescent="0.2"/>
    <row r="5601" ht="15.75" customHeight="1" x14ac:dyDescent="0.2"/>
    <row r="5602" ht="15.75" customHeight="1" x14ac:dyDescent="0.2"/>
    <row r="5603" ht="15.75" customHeight="1" x14ac:dyDescent="0.2"/>
    <row r="5604" ht="15.75" customHeight="1" x14ac:dyDescent="0.2"/>
    <row r="5605" ht="15.75" customHeight="1" x14ac:dyDescent="0.2"/>
    <row r="5606" ht="15.75" customHeight="1" x14ac:dyDescent="0.2"/>
    <row r="5607" ht="15.75" customHeight="1" x14ac:dyDescent="0.2"/>
    <row r="5608" ht="15.75" customHeight="1" x14ac:dyDescent="0.2"/>
    <row r="5609" ht="15.75" customHeight="1" x14ac:dyDescent="0.2"/>
    <row r="5610" ht="15.75" customHeight="1" x14ac:dyDescent="0.2"/>
    <row r="5611" ht="15.75" customHeight="1" x14ac:dyDescent="0.2"/>
    <row r="5612" ht="15.75" customHeight="1" x14ac:dyDescent="0.2"/>
    <row r="5613" ht="15.75" customHeight="1" x14ac:dyDescent="0.2"/>
    <row r="5614" ht="15.75" customHeight="1" x14ac:dyDescent="0.2"/>
    <row r="5615" ht="15.75" customHeight="1" x14ac:dyDescent="0.2"/>
    <row r="5616" ht="15.75" customHeight="1" x14ac:dyDescent="0.2"/>
    <row r="5617" ht="15.75" customHeight="1" x14ac:dyDescent="0.2"/>
    <row r="5618" ht="15.75" customHeight="1" x14ac:dyDescent="0.2"/>
    <row r="5619" ht="15.75" customHeight="1" x14ac:dyDescent="0.2"/>
    <row r="5620" ht="15.75" customHeight="1" x14ac:dyDescent="0.2"/>
    <row r="5621" ht="15.75" customHeight="1" x14ac:dyDescent="0.2"/>
    <row r="5622" ht="15.75" customHeight="1" x14ac:dyDescent="0.2"/>
    <row r="5623" ht="15.75" customHeight="1" x14ac:dyDescent="0.2"/>
    <row r="5624" ht="15.75" customHeight="1" x14ac:dyDescent="0.2"/>
    <row r="5625" ht="15.75" customHeight="1" x14ac:dyDescent="0.2"/>
    <row r="5626" ht="15.75" customHeight="1" x14ac:dyDescent="0.2"/>
    <row r="5627" ht="15.75" customHeight="1" x14ac:dyDescent="0.2"/>
    <row r="5628" ht="15.75" customHeight="1" x14ac:dyDescent="0.2"/>
    <row r="5629" ht="15.75" customHeight="1" x14ac:dyDescent="0.2"/>
    <row r="5630" ht="15.75" customHeight="1" x14ac:dyDescent="0.2"/>
    <row r="5631" ht="15.75" customHeight="1" x14ac:dyDescent="0.2"/>
    <row r="5632" ht="15.75" customHeight="1" x14ac:dyDescent="0.2"/>
    <row r="5633" ht="15.75" customHeight="1" x14ac:dyDescent="0.2"/>
    <row r="5634" ht="15.75" customHeight="1" x14ac:dyDescent="0.2"/>
    <row r="5635" ht="15.75" customHeight="1" x14ac:dyDescent="0.2"/>
    <row r="5636" ht="15.75" customHeight="1" x14ac:dyDescent="0.2"/>
    <row r="5637" ht="15.75" customHeight="1" x14ac:dyDescent="0.2"/>
    <row r="5638" ht="15.75" customHeight="1" x14ac:dyDescent="0.2"/>
    <row r="5639" ht="15.75" customHeight="1" x14ac:dyDescent="0.2"/>
    <row r="5640" ht="15.75" customHeight="1" x14ac:dyDescent="0.2"/>
    <row r="5641" ht="15.75" customHeight="1" x14ac:dyDescent="0.2"/>
    <row r="5642" ht="15.75" customHeight="1" x14ac:dyDescent="0.2"/>
    <row r="5643" ht="15.75" customHeight="1" x14ac:dyDescent="0.2"/>
    <row r="5644" ht="15.75" customHeight="1" x14ac:dyDescent="0.2"/>
    <row r="5645" ht="15.75" customHeight="1" x14ac:dyDescent="0.2"/>
    <row r="5646" ht="15.75" customHeight="1" x14ac:dyDescent="0.2"/>
    <row r="5647" ht="15.75" customHeight="1" x14ac:dyDescent="0.2"/>
    <row r="5648" ht="15.75" customHeight="1" x14ac:dyDescent="0.2"/>
    <row r="5649" ht="15.75" customHeight="1" x14ac:dyDescent="0.2"/>
    <row r="5650" ht="15.75" customHeight="1" x14ac:dyDescent="0.2"/>
    <row r="5651" ht="15.75" customHeight="1" x14ac:dyDescent="0.2"/>
    <row r="5652" ht="15.75" customHeight="1" x14ac:dyDescent="0.2"/>
    <row r="5653" ht="15.75" customHeight="1" x14ac:dyDescent="0.2"/>
    <row r="5654" ht="15.75" customHeight="1" x14ac:dyDescent="0.2"/>
    <row r="5655" ht="15.75" customHeight="1" x14ac:dyDescent="0.2"/>
    <row r="5656" ht="15.75" customHeight="1" x14ac:dyDescent="0.2"/>
    <row r="5657" ht="15.75" customHeight="1" x14ac:dyDescent="0.2"/>
    <row r="5658" ht="15.75" customHeight="1" x14ac:dyDescent="0.2"/>
    <row r="5659" ht="15.75" customHeight="1" x14ac:dyDescent="0.2"/>
    <row r="5660" ht="15.75" customHeight="1" x14ac:dyDescent="0.2"/>
    <row r="5661" ht="15.75" customHeight="1" x14ac:dyDescent="0.2"/>
    <row r="5662" ht="15.75" customHeight="1" x14ac:dyDescent="0.2"/>
    <row r="5663" ht="15.75" customHeight="1" x14ac:dyDescent="0.2"/>
    <row r="5664" ht="15.75" customHeight="1" x14ac:dyDescent="0.2"/>
    <row r="5665" ht="15.75" customHeight="1" x14ac:dyDescent="0.2"/>
    <row r="5666" ht="15.75" customHeight="1" x14ac:dyDescent="0.2"/>
    <row r="5667" ht="15.75" customHeight="1" x14ac:dyDescent="0.2"/>
    <row r="5668" ht="15.75" customHeight="1" x14ac:dyDescent="0.2"/>
    <row r="5669" ht="15.75" customHeight="1" x14ac:dyDescent="0.2"/>
    <row r="5670" ht="15.75" customHeight="1" x14ac:dyDescent="0.2"/>
    <row r="5671" ht="15.75" customHeight="1" x14ac:dyDescent="0.2"/>
    <row r="5672" ht="15.75" customHeight="1" x14ac:dyDescent="0.2"/>
    <row r="5673" ht="15.75" customHeight="1" x14ac:dyDescent="0.2"/>
    <row r="5674" ht="15.75" customHeight="1" x14ac:dyDescent="0.2"/>
    <row r="5675" ht="15.75" customHeight="1" x14ac:dyDescent="0.2"/>
    <row r="5676" ht="15.75" customHeight="1" x14ac:dyDescent="0.2"/>
    <row r="5677" ht="15.75" customHeight="1" x14ac:dyDescent="0.2"/>
    <row r="5678" ht="15.75" customHeight="1" x14ac:dyDescent="0.2"/>
    <row r="5679" ht="15.75" customHeight="1" x14ac:dyDescent="0.2"/>
    <row r="5680" ht="15.75" customHeight="1" x14ac:dyDescent="0.2"/>
    <row r="5681" ht="15.75" customHeight="1" x14ac:dyDescent="0.2"/>
    <row r="5682" ht="15.75" customHeight="1" x14ac:dyDescent="0.2"/>
    <row r="5683" ht="15.75" customHeight="1" x14ac:dyDescent="0.2"/>
    <row r="5684" ht="15.75" customHeight="1" x14ac:dyDescent="0.2"/>
    <row r="5685" ht="15.75" customHeight="1" x14ac:dyDescent="0.2"/>
    <row r="5686" ht="15.75" customHeight="1" x14ac:dyDescent="0.2"/>
    <row r="5687" ht="15.75" customHeight="1" x14ac:dyDescent="0.2"/>
    <row r="5688" ht="15.75" customHeight="1" x14ac:dyDescent="0.2"/>
    <row r="5689" ht="15.75" customHeight="1" x14ac:dyDescent="0.2"/>
    <row r="5690" ht="15.75" customHeight="1" x14ac:dyDescent="0.2"/>
    <row r="5691" ht="15.75" customHeight="1" x14ac:dyDescent="0.2"/>
    <row r="5692" ht="15.75" customHeight="1" x14ac:dyDescent="0.2"/>
    <row r="5693" ht="15.75" customHeight="1" x14ac:dyDescent="0.2"/>
    <row r="5694" ht="15.75" customHeight="1" x14ac:dyDescent="0.2"/>
    <row r="5695" ht="15.75" customHeight="1" x14ac:dyDescent="0.2"/>
    <row r="5696" ht="15.75" customHeight="1" x14ac:dyDescent="0.2"/>
    <row r="5697" ht="15.75" customHeight="1" x14ac:dyDescent="0.2"/>
    <row r="5698" ht="15.75" customHeight="1" x14ac:dyDescent="0.2"/>
    <row r="5699" ht="15.75" customHeight="1" x14ac:dyDescent="0.2"/>
    <row r="5700" ht="15.75" customHeight="1" x14ac:dyDescent="0.2"/>
    <row r="5701" ht="15.75" customHeight="1" x14ac:dyDescent="0.2"/>
    <row r="5702" ht="15.75" customHeight="1" x14ac:dyDescent="0.2"/>
    <row r="5703" ht="15.75" customHeight="1" x14ac:dyDescent="0.2"/>
    <row r="5704" ht="15.75" customHeight="1" x14ac:dyDescent="0.2"/>
    <row r="5705" ht="15.75" customHeight="1" x14ac:dyDescent="0.2"/>
    <row r="5706" ht="15.75" customHeight="1" x14ac:dyDescent="0.2"/>
    <row r="5707" ht="15.75" customHeight="1" x14ac:dyDescent="0.2"/>
    <row r="5708" ht="15.75" customHeight="1" x14ac:dyDescent="0.2"/>
    <row r="5709" ht="15.75" customHeight="1" x14ac:dyDescent="0.2"/>
    <row r="5710" ht="15.75" customHeight="1" x14ac:dyDescent="0.2"/>
    <row r="5711" ht="15.75" customHeight="1" x14ac:dyDescent="0.2"/>
    <row r="5712" ht="15.75" customHeight="1" x14ac:dyDescent="0.2"/>
    <row r="5713" ht="15.75" customHeight="1" x14ac:dyDescent="0.2"/>
    <row r="5714" ht="15.75" customHeight="1" x14ac:dyDescent="0.2"/>
    <row r="5715" ht="15.75" customHeight="1" x14ac:dyDescent="0.2"/>
    <row r="5716" ht="15.75" customHeight="1" x14ac:dyDescent="0.2"/>
    <row r="5717" ht="15.75" customHeight="1" x14ac:dyDescent="0.2"/>
    <row r="5718" ht="15.75" customHeight="1" x14ac:dyDescent="0.2"/>
    <row r="5719" ht="15.75" customHeight="1" x14ac:dyDescent="0.2"/>
    <row r="5720" ht="15.75" customHeight="1" x14ac:dyDescent="0.2"/>
    <row r="5721" ht="15.75" customHeight="1" x14ac:dyDescent="0.2"/>
    <row r="5722" ht="15.75" customHeight="1" x14ac:dyDescent="0.2"/>
    <row r="5723" ht="15.75" customHeight="1" x14ac:dyDescent="0.2"/>
    <row r="5724" ht="15.75" customHeight="1" x14ac:dyDescent="0.2"/>
    <row r="5725" ht="15.75" customHeight="1" x14ac:dyDescent="0.2"/>
    <row r="5726" ht="15.75" customHeight="1" x14ac:dyDescent="0.2"/>
    <row r="5727" ht="15.75" customHeight="1" x14ac:dyDescent="0.2"/>
    <row r="5728" ht="15.75" customHeight="1" x14ac:dyDescent="0.2"/>
    <row r="5729" ht="15.75" customHeight="1" x14ac:dyDescent="0.2"/>
    <row r="5730" ht="15.75" customHeight="1" x14ac:dyDescent="0.2"/>
    <row r="5731" ht="15.75" customHeight="1" x14ac:dyDescent="0.2"/>
    <row r="5732" ht="15.75" customHeight="1" x14ac:dyDescent="0.2"/>
    <row r="5733" ht="15.75" customHeight="1" x14ac:dyDescent="0.2"/>
    <row r="5734" ht="15.75" customHeight="1" x14ac:dyDescent="0.2"/>
    <row r="5735" ht="15.75" customHeight="1" x14ac:dyDescent="0.2"/>
    <row r="5736" ht="15.75" customHeight="1" x14ac:dyDescent="0.2"/>
    <row r="5737" ht="15.75" customHeight="1" x14ac:dyDescent="0.2"/>
    <row r="5738" ht="15.75" customHeight="1" x14ac:dyDescent="0.2"/>
    <row r="5739" ht="15.75" customHeight="1" x14ac:dyDescent="0.2"/>
    <row r="5740" ht="15.75" customHeight="1" x14ac:dyDescent="0.2"/>
    <row r="5741" ht="15.75" customHeight="1" x14ac:dyDescent="0.2"/>
    <row r="5742" ht="15.75" customHeight="1" x14ac:dyDescent="0.2"/>
    <row r="5743" ht="15.75" customHeight="1" x14ac:dyDescent="0.2"/>
    <row r="5744" ht="15.75" customHeight="1" x14ac:dyDescent="0.2"/>
    <row r="5745" ht="15.75" customHeight="1" x14ac:dyDescent="0.2"/>
    <row r="5746" ht="15.75" customHeight="1" x14ac:dyDescent="0.2"/>
    <row r="5747" ht="15.75" customHeight="1" x14ac:dyDescent="0.2"/>
    <row r="5748" ht="15.75" customHeight="1" x14ac:dyDescent="0.2"/>
    <row r="5749" ht="15.75" customHeight="1" x14ac:dyDescent="0.2"/>
    <row r="5750" ht="15.75" customHeight="1" x14ac:dyDescent="0.2"/>
    <row r="5751" ht="15.75" customHeight="1" x14ac:dyDescent="0.2"/>
    <row r="5752" ht="15.75" customHeight="1" x14ac:dyDescent="0.2"/>
    <row r="5753" ht="15.75" customHeight="1" x14ac:dyDescent="0.2"/>
    <row r="5754" ht="15.75" customHeight="1" x14ac:dyDescent="0.2"/>
    <row r="5755" ht="15.75" customHeight="1" x14ac:dyDescent="0.2"/>
    <row r="5756" ht="15.75" customHeight="1" x14ac:dyDescent="0.2"/>
    <row r="5757" ht="15.75" customHeight="1" x14ac:dyDescent="0.2"/>
    <row r="5758" ht="15.75" customHeight="1" x14ac:dyDescent="0.2"/>
    <row r="5759" ht="15.75" customHeight="1" x14ac:dyDescent="0.2"/>
    <row r="5760" ht="15.75" customHeight="1" x14ac:dyDescent="0.2"/>
    <row r="5761" ht="15.75" customHeight="1" x14ac:dyDescent="0.2"/>
    <row r="5762" ht="15.75" customHeight="1" x14ac:dyDescent="0.2"/>
    <row r="5763" ht="15.75" customHeight="1" x14ac:dyDescent="0.2"/>
    <row r="5764" ht="15.75" customHeight="1" x14ac:dyDescent="0.2"/>
    <row r="5765" ht="15.75" customHeight="1" x14ac:dyDescent="0.2"/>
    <row r="5766" ht="15.75" customHeight="1" x14ac:dyDescent="0.2"/>
    <row r="5767" ht="15.75" customHeight="1" x14ac:dyDescent="0.2"/>
    <row r="5768" ht="15.75" customHeight="1" x14ac:dyDescent="0.2"/>
    <row r="5769" ht="15.75" customHeight="1" x14ac:dyDescent="0.2"/>
    <row r="5770" ht="15.75" customHeight="1" x14ac:dyDescent="0.2"/>
    <row r="5771" ht="15.75" customHeight="1" x14ac:dyDescent="0.2"/>
    <row r="5772" ht="15.75" customHeight="1" x14ac:dyDescent="0.2"/>
    <row r="5773" ht="15.75" customHeight="1" x14ac:dyDescent="0.2"/>
    <row r="5774" ht="15.75" customHeight="1" x14ac:dyDescent="0.2"/>
    <row r="5775" ht="15.75" customHeight="1" x14ac:dyDescent="0.2"/>
    <row r="5776" ht="15.75" customHeight="1" x14ac:dyDescent="0.2"/>
    <row r="5777" ht="15.75" customHeight="1" x14ac:dyDescent="0.2"/>
    <row r="5778" ht="15.75" customHeight="1" x14ac:dyDescent="0.2"/>
    <row r="5779" ht="15.75" customHeight="1" x14ac:dyDescent="0.2"/>
    <row r="5780" ht="15.75" customHeight="1" x14ac:dyDescent="0.2"/>
    <row r="5781" ht="15.75" customHeight="1" x14ac:dyDescent="0.2"/>
    <row r="5782" ht="15.75" customHeight="1" x14ac:dyDescent="0.2"/>
    <row r="5783" ht="15.75" customHeight="1" x14ac:dyDescent="0.2"/>
    <row r="5784" ht="15.75" customHeight="1" x14ac:dyDescent="0.2"/>
    <row r="5785" ht="15.75" customHeight="1" x14ac:dyDescent="0.2"/>
    <row r="5786" ht="15.75" customHeight="1" x14ac:dyDescent="0.2"/>
    <row r="5787" ht="15.75" customHeight="1" x14ac:dyDescent="0.2"/>
    <row r="5788" ht="15.75" customHeight="1" x14ac:dyDescent="0.2"/>
    <row r="5789" ht="15.75" customHeight="1" x14ac:dyDescent="0.2"/>
    <row r="5790" ht="15.75" customHeight="1" x14ac:dyDescent="0.2"/>
    <row r="5791" ht="15.75" customHeight="1" x14ac:dyDescent="0.2"/>
    <row r="5792" ht="15.75" customHeight="1" x14ac:dyDescent="0.2"/>
    <row r="5793" ht="15.75" customHeight="1" x14ac:dyDescent="0.2"/>
    <row r="5794" ht="15.75" customHeight="1" x14ac:dyDescent="0.2"/>
    <row r="5795" ht="15.75" customHeight="1" x14ac:dyDescent="0.2"/>
    <row r="5796" ht="15.75" customHeight="1" x14ac:dyDescent="0.2"/>
    <row r="5797" ht="15.75" customHeight="1" x14ac:dyDescent="0.2"/>
    <row r="5798" ht="15.75" customHeight="1" x14ac:dyDescent="0.2"/>
    <row r="5799" ht="15.75" customHeight="1" x14ac:dyDescent="0.2"/>
    <row r="5800" ht="15.75" customHeight="1" x14ac:dyDescent="0.2"/>
    <row r="5801" ht="15.75" customHeight="1" x14ac:dyDescent="0.2"/>
    <row r="5802" ht="15.75" customHeight="1" x14ac:dyDescent="0.2"/>
    <row r="5803" ht="15.75" customHeight="1" x14ac:dyDescent="0.2"/>
    <row r="5804" ht="15.75" customHeight="1" x14ac:dyDescent="0.2"/>
    <row r="5805" ht="15.75" customHeight="1" x14ac:dyDescent="0.2"/>
    <row r="5806" ht="15.75" customHeight="1" x14ac:dyDescent="0.2"/>
    <row r="5807" ht="15.75" customHeight="1" x14ac:dyDescent="0.2"/>
    <row r="5808" ht="15.75" customHeight="1" x14ac:dyDescent="0.2"/>
    <row r="5809" ht="15.75" customHeight="1" x14ac:dyDescent="0.2"/>
    <row r="5810" ht="15.75" customHeight="1" x14ac:dyDescent="0.2"/>
    <row r="5811" ht="15.75" customHeight="1" x14ac:dyDescent="0.2"/>
    <row r="5812" ht="15.75" customHeight="1" x14ac:dyDescent="0.2"/>
    <row r="5813" ht="15.75" customHeight="1" x14ac:dyDescent="0.2"/>
    <row r="5814" ht="15.75" customHeight="1" x14ac:dyDescent="0.2"/>
    <row r="5815" ht="15.75" customHeight="1" x14ac:dyDescent="0.2"/>
    <row r="5816" ht="15.75" customHeight="1" x14ac:dyDescent="0.2"/>
    <row r="5817" ht="15.75" customHeight="1" x14ac:dyDescent="0.2"/>
    <row r="5818" ht="15.75" customHeight="1" x14ac:dyDescent="0.2"/>
    <row r="5819" ht="15.75" customHeight="1" x14ac:dyDescent="0.2"/>
    <row r="5820" ht="15.75" customHeight="1" x14ac:dyDescent="0.2"/>
    <row r="5821" ht="15.75" customHeight="1" x14ac:dyDescent="0.2"/>
    <row r="5822" ht="15.75" customHeight="1" x14ac:dyDescent="0.2"/>
    <row r="5823" ht="15.75" customHeight="1" x14ac:dyDescent="0.2"/>
    <row r="5824" ht="15.75" customHeight="1" x14ac:dyDescent="0.2"/>
    <row r="5825" ht="15.75" customHeight="1" x14ac:dyDescent="0.2"/>
    <row r="5826" ht="15.75" customHeight="1" x14ac:dyDescent="0.2"/>
    <row r="5827" ht="15.75" customHeight="1" x14ac:dyDescent="0.2"/>
    <row r="5828" ht="15.75" customHeight="1" x14ac:dyDescent="0.2"/>
    <row r="5829" ht="15.75" customHeight="1" x14ac:dyDescent="0.2"/>
    <row r="5830" ht="15.75" customHeight="1" x14ac:dyDescent="0.2"/>
    <row r="5831" ht="15.75" customHeight="1" x14ac:dyDescent="0.2"/>
    <row r="5832" ht="15.75" customHeight="1" x14ac:dyDescent="0.2"/>
    <row r="5833" ht="15.75" customHeight="1" x14ac:dyDescent="0.2"/>
    <row r="5834" ht="15.75" customHeight="1" x14ac:dyDescent="0.2"/>
    <row r="5835" ht="15.75" customHeight="1" x14ac:dyDescent="0.2"/>
    <row r="5836" ht="15.75" customHeight="1" x14ac:dyDescent="0.2"/>
    <row r="5837" ht="15.75" customHeight="1" x14ac:dyDescent="0.2"/>
    <row r="5838" ht="15.75" customHeight="1" x14ac:dyDescent="0.2"/>
    <row r="5839" ht="15.75" customHeight="1" x14ac:dyDescent="0.2"/>
    <row r="5840" ht="15.75" customHeight="1" x14ac:dyDescent="0.2"/>
    <row r="5841" ht="15.75" customHeight="1" x14ac:dyDescent="0.2"/>
    <row r="5842" ht="15.75" customHeight="1" x14ac:dyDescent="0.2"/>
    <row r="5843" ht="15.75" customHeight="1" x14ac:dyDescent="0.2"/>
    <row r="5844" ht="15.75" customHeight="1" x14ac:dyDescent="0.2"/>
    <row r="5845" ht="15.75" customHeight="1" x14ac:dyDescent="0.2"/>
    <row r="5846" ht="15.75" customHeight="1" x14ac:dyDescent="0.2"/>
    <row r="5847" ht="15.75" customHeight="1" x14ac:dyDescent="0.2"/>
    <row r="5848" ht="15.75" customHeight="1" x14ac:dyDescent="0.2"/>
    <row r="5849" ht="15.75" customHeight="1" x14ac:dyDescent="0.2"/>
    <row r="5850" ht="15.75" customHeight="1" x14ac:dyDescent="0.2"/>
    <row r="5851" ht="15.75" customHeight="1" x14ac:dyDescent="0.2"/>
    <row r="5852" ht="15.75" customHeight="1" x14ac:dyDescent="0.2"/>
    <row r="5853" ht="15.75" customHeight="1" x14ac:dyDescent="0.2"/>
    <row r="5854" ht="15.75" customHeight="1" x14ac:dyDescent="0.2"/>
    <row r="5855" ht="15.75" customHeight="1" x14ac:dyDescent="0.2"/>
    <row r="5856" ht="15.75" customHeight="1" x14ac:dyDescent="0.2"/>
    <row r="5857" ht="15.75" customHeight="1" x14ac:dyDescent="0.2"/>
    <row r="5858" ht="15.75" customHeight="1" x14ac:dyDescent="0.2"/>
    <row r="5859" ht="15.75" customHeight="1" x14ac:dyDescent="0.2"/>
    <row r="5860" ht="15.75" customHeight="1" x14ac:dyDescent="0.2"/>
    <row r="5861" ht="15.75" customHeight="1" x14ac:dyDescent="0.2"/>
    <row r="5862" ht="15.75" customHeight="1" x14ac:dyDescent="0.2"/>
    <row r="5863" ht="15.75" customHeight="1" x14ac:dyDescent="0.2"/>
    <row r="5864" ht="15.75" customHeight="1" x14ac:dyDescent="0.2"/>
    <row r="5865" ht="15.75" customHeight="1" x14ac:dyDescent="0.2"/>
    <row r="5866" ht="15.75" customHeight="1" x14ac:dyDescent="0.2"/>
    <row r="5867" ht="15.75" customHeight="1" x14ac:dyDescent="0.2"/>
    <row r="5868" ht="15.75" customHeight="1" x14ac:dyDescent="0.2"/>
    <row r="5869" ht="15.75" customHeight="1" x14ac:dyDescent="0.2"/>
    <row r="5870" ht="15.75" customHeight="1" x14ac:dyDescent="0.2"/>
    <row r="5871" ht="15.75" customHeight="1" x14ac:dyDescent="0.2"/>
    <row r="5872" ht="15.75" customHeight="1" x14ac:dyDescent="0.2"/>
    <row r="5873" ht="15.75" customHeight="1" x14ac:dyDescent="0.2"/>
    <row r="5874" ht="15.75" customHeight="1" x14ac:dyDescent="0.2"/>
    <row r="5875" ht="15.75" customHeight="1" x14ac:dyDescent="0.2"/>
    <row r="5876" ht="15.75" customHeight="1" x14ac:dyDescent="0.2"/>
    <row r="5877" ht="15.75" customHeight="1" x14ac:dyDescent="0.2"/>
    <row r="5878" ht="15.75" customHeight="1" x14ac:dyDescent="0.2"/>
    <row r="5879" ht="15.75" customHeight="1" x14ac:dyDescent="0.2"/>
    <row r="5880" ht="15.75" customHeight="1" x14ac:dyDescent="0.2"/>
    <row r="5881" ht="15.75" customHeight="1" x14ac:dyDescent="0.2"/>
    <row r="5882" ht="15.75" customHeight="1" x14ac:dyDescent="0.2"/>
    <row r="5883" ht="15.75" customHeight="1" x14ac:dyDescent="0.2"/>
    <row r="5884" ht="15.75" customHeight="1" x14ac:dyDescent="0.2"/>
    <row r="5885" ht="15.75" customHeight="1" x14ac:dyDescent="0.2"/>
    <row r="5886" ht="15.75" customHeight="1" x14ac:dyDescent="0.2"/>
    <row r="5887" ht="15.75" customHeight="1" x14ac:dyDescent="0.2"/>
    <row r="5888" ht="15.75" customHeight="1" x14ac:dyDescent="0.2"/>
    <row r="5889" ht="15.75" customHeight="1" x14ac:dyDescent="0.2"/>
    <row r="5890" ht="15.75" customHeight="1" x14ac:dyDescent="0.2"/>
    <row r="5891" ht="15.75" customHeight="1" x14ac:dyDescent="0.2"/>
    <row r="5892" ht="15.75" customHeight="1" x14ac:dyDescent="0.2"/>
    <row r="5893" ht="15.75" customHeight="1" x14ac:dyDescent="0.2"/>
    <row r="5894" ht="15.75" customHeight="1" x14ac:dyDescent="0.2"/>
    <row r="5895" ht="15.75" customHeight="1" x14ac:dyDescent="0.2"/>
    <row r="5896" ht="15.75" customHeight="1" x14ac:dyDescent="0.2"/>
    <row r="5897" ht="15.75" customHeight="1" x14ac:dyDescent="0.2"/>
    <row r="5898" ht="15.75" customHeight="1" x14ac:dyDescent="0.2"/>
    <row r="5899" ht="15.75" customHeight="1" x14ac:dyDescent="0.2"/>
    <row r="5900" ht="15.75" customHeight="1" x14ac:dyDescent="0.2"/>
    <row r="5901" ht="15.75" customHeight="1" x14ac:dyDescent="0.2"/>
    <row r="5902" ht="15.75" customHeight="1" x14ac:dyDescent="0.2"/>
    <row r="5903" ht="15.75" customHeight="1" x14ac:dyDescent="0.2"/>
    <row r="5904" ht="15.75" customHeight="1" x14ac:dyDescent="0.2"/>
    <row r="5905" ht="15.75" customHeight="1" x14ac:dyDescent="0.2"/>
    <row r="5906" ht="15.75" customHeight="1" x14ac:dyDescent="0.2"/>
    <row r="5907" ht="15.75" customHeight="1" x14ac:dyDescent="0.2"/>
    <row r="5908" ht="15.75" customHeight="1" x14ac:dyDescent="0.2"/>
    <row r="5909" ht="15.75" customHeight="1" x14ac:dyDescent="0.2"/>
    <row r="5910" ht="15.75" customHeight="1" x14ac:dyDescent="0.2"/>
    <row r="5911" ht="15.75" customHeight="1" x14ac:dyDescent="0.2"/>
    <row r="5912" ht="15.75" customHeight="1" x14ac:dyDescent="0.2"/>
    <row r="5913" ht="15.75" customHeight="1" x14ac:dyDescent="0.2"/>
    <row r="5914" ht="15.75" customHeight="1" x14ac:dyDescent="0.2"/>
    <row r="5915" ht="15.75" customHeight="1" x14ac:dyDescent="0.2"/>
    <row r="5916" ht="15.75" customHeight="1" x14ac:dyDescent="0.2"/>
    <row r="5917" ht="15.75" customHeight="1" x14ac:dyDescent="0.2"/>
    <row r="5918" ht="15.75" customHeight="1" x14ac:dyDescent="0.2"/>
    <row r="5919" ht="15.75" customHeight="1" x14ac:dyDescent="0.2"/>
    <row r="5920" ht="15.75" customHeight="1" x14ac:dyDescent="0.2"/>
    <row r="5921" ht="15.75" customHeight="1" x14ac:dyDescent="0.2"/>
    <row r="5922" ht="15.75" customHeight="1" x14ac:dyDescent="0.2"/>
    <row r="5923" ht="15.75" customHeight="1" x14ac:dyDescent="0.2"/>
    <row r="5924" ht="15.75" customHeight="1" x14ac:dyDescent="0.2"/>
    <row r="5925" ht="15.75" customHeight="1" x14ac:dyDescent="0.2"/>
    <row r="5926" ht="15.75" customHeight="1" x14ac:dyDescent="0.2"/>
    <row r="5927" ht="15.75" customHeight="1" x14ac:dyDescent="0.2"/>
    <row r="5928" ht="15.75" customHeight="1" x14ac:dyDescent="0.2"/>
    <row r="5929" ht="15.75" customHeight="1" x14ac:dyDescent="0.2"/>
    <row r="5930" ht="15.75" customHeight="1" x14ac:dyDescent="0.2"/>
    <row r="5931" ht="15.75" customHeight="1" x14ac:dyDescent="0.2"/>
    <row r="5932" ht="15.75" customHeight="1" x14ac:dyDescent="0.2"/>
    <row r="5933" ht="15.75" customHeight="1" x14ac:dyDescent="0.2"/>
    <row r="5934" ht="15.75" customHeight="1" x14ac:dyDescent="0.2"/>
    <row r="5935" ht="15.75" customHeight="1" x14ac:dyDescent="0.2"/>
    <row r="5936" ht="15.75" customHeight="1" x14ac:dyDescent="0.2"/>
    <row r="5937" ht="15.75" customHeight="1" x14ac:dyDescent="0.2"/>
    <row r="5938" ht="15.75" customHeight="1" x14ac:dyDescent="0.2"/>
    <row r="5939" ht="15.75" customHeight="1" x14ac:dyDescent="0.2"/>
    <row r="5940" ht="15.75" customHeight="1" x14ac:dyDescent="0.2"/>
    <row r="5941" ht="15.75" customHeight="1" x14ac:dyDescent="0.2"/>
    <row r="5942" ht="15.75" customHeight="1" x14ac:dyDescent="0.2"/>
    <row r="5943" ht="15.75" customHeight="1" x14ac:dyDescent="0.2"/>
    <row r="5944" ht="15.75" customHeight="1" x14ac:dyDescent="0.2"/>
    <row r="5945" ht="15.75" customHeight="1" x14ac:dyDescent="0.2"/>
    <row r="5946" ht="15.75" customHeight="1" x14ac:dyDescent="0.2"/>
    <row r="5947" ht="15.75" customHeight="1" x14ac:dyDescent="0.2"/>
    <row r="5948" ht="15.75" customHeight="1" x14ac:dyDescent="0.2"/>
    <row r="5949" ht="15.75" customHeight="1" x14ac:dyDescent="0.2"/>
    <row r="5950" ht="15.75" customHeight="1" x14ac:dyDescent="0.2"/>
    <row r="5951" ht="15.75" customHeight="1" x14ac:dyDescent="0.2"/>
    <row r="5952" ht="15.75" customHeight="1" x14ac:dyDescent="0.2"/>
    <row r="5953" ht="15.75" customHeight="1" x14ac:dyDescent="0.2"/>
    <row r="5954" ht="15.75" customHeight="1" x14ac:dyDescent="0.2"/>
    <row r="5955" ht="15.75" customHeight="1" x14ac:dyDescent="0.2"/>
    <row r="5956" ht="15.75" customHeight="1" x14ac:dyDescent="0.2"/>
    <row r="5957" ht="15.75" customHeight="1" x14ac:dyDescent="0.2"/>
    <row r="5958" ht="15.75" customHeight="1" x14ac:dyDescent="0.2"/>
    <row r="5959" ht="15.75" customHeight="1" x14ac:dyDescent="0.2"/>
    <row r="5960" ht="15.75" customHeight="1" x14ac:dyDescent="0.2"/>
    <row r="5961" ht="15.75" customHeight="1" x14ac:dyDescent="0.2"/>
    <row r="5962" ht="15.75" customHeight="1" x14ac:dyDescent="0.2"/>
    <row r="5963" ht="15.75" customHeight="1" x14ac:dyDescent="0.2"/>
    <row r="5964" ht="15.75" customHeight="1" x14ac:dyDescent="0.2"/>
    <row r="5965" ht="15.75" customHeight="1" x14ac:dyDescent="0.2"/>
    <row r="5966" ht="15.75" customHeight="1" x14ac:dyDescent="0.2"/>
    <row r="5967" ht="15.75" customHeight="1" x14ac:dyDescent="0.2"/>
    <row r="5968" ht="15.75" customHeight="1" x14ac:dyDescent="0.2"/>
    <row r="5969" ht="15.75" customHeight="1" x14ac:dyDescent="0.2"/>
    <row r="5970" ht="15.75" customHeight="1" x14ac:dyDescent="0.2"/>
    <row r="5971" ht="15.75" customHeight="1" x14ac:dyDescent="0.2"/>
    <row r="5972" ht="15.75" customHeight="1" x14ac:dyDescent="0.2"/>
    <row r="5973" ht="15.75" customHeight="1" x14ac:dyDescent="0.2"/>
    <row r="5974" ht="15.75" customHeight="1" x14ac:dyDescent="0.2"/>
    <row r="5975" ht="15.75" customHeight="1" x14ac:dyDescent="0.2"/>
    <row r="5976" ht="15.75" customHeight="1" x14ac:dyDescent="0.2"/>
    <row r="5977" ht="15.75" customHeight="1" x14ac:dyDescent="0.2"/>
    <row r="5978" ht="15.75" customHeight="1" x14ac:dyDescent="0.2"/>
    <row r="5979" ht="15.75" customHeight="1" x14ac:dyDescent="0.2"/>
    <row r="5980" ht="15.75" customHeight="1" x14ac:dyDescent="0.2"/>
    <row r="5981" ht="15.75" customHeight="1" x14ac:dyDescent="0.2"/>
    <row r="5982" ht="15.75" customHeight="1" x14ac:dyDescent="0.2"/>
    <row r="5983" ht="15.75" customHeight="1" x14ac:dyDescent="0.2"/>
    <row r="5984" ht="15.75" customHeight="1" x14ac:dyDescent="0.2"/>
    <row r="5985" ht="15.75" customHeight="1" x14ac:dyDescent="0.2"/>
    <row r="5986" ht="15.75" customHeight="1" x14ac:dyDescent="0.2"/>
    <row r="5987" ht="15.75" customHeight="1" x14ac:dyDescent="0.2"/>
    <row r="5988" ht="15.75" customHeight="1" x14ac:dyDescent="0.2"/>
    <row r="5989" ht="15.75" customHeight="1" x14ac:dyDescent="0.2"/>
    <row r="5990" ht="15.75" customHeight="1" x14ac:dyDescent="0.2"/>
    <row r="5991" ht="15.75" customHeight="1" x14ac:dyDescent="0.2"/>
    <row r="5992" ht="15.75" customHeight="1" x14ac:dyDescent="0.2"/>
    <row r="5993" ht="15.75" customHeight="1" x14ac:dyDescent="0.2"/>
    <row r="5994" ht="15.75" customHeight="1" x14ac:dyDescent="0.2"/>
    <row r="5995" ht="15.75" customHeight="1" x14ac:dyDescent="0.2"/>
    <row r="5996" ht="15.75" customHeight="1" x14ac:dyDescent="0.2"/>
    <row r="5997" ht="15.75" customHeight="1" x14ac:dyDescent="0.2"/>
    <row r="5998" ht="15.75" customHeight="1" x14ac:dyDescent="0.2"/>
    <row r="5999" ht="15.75" customHeight="1" x14ac:dyDescent="0.2"/>
    <row r="6000" ht="15.75" customHeight="1" x14ac:dyDescent="0.2"/>
    <row r="6001" ht="15.75" customHeight="1" x14ac:dyDescent="0.2"/>
    <row r="6002" ht="15.75" customHeight="1" x14ac:dyDescent="0.2"/>
    <row r="6003" ht="15.75" customHeight="1" x14ac:dyDescent="0.2"/>
    <row r="6004" ht="15.75" customHeight="1" x14ac:dyDescent="0.2"/>
    <row r="6005" ht="15.75" customHeight="1" x14ac:dyDescent="0.2"/>
    <row r="6006" ht="15.75" customHeight="1" x14ac:dyDescent="0.2"/>
    <row r="6007" ht="15.75" customHeight="1" x14ac:dyDescent="0.2"/>
    <row r="6008" ht="15.75" customHeight="1" x14ac:dyDescent="0.2"/>
    <row r="6009" ht="15.75" customHeight="1" x14ac:dyDescent="0.2"/>
    <row r="6010" ht="15.75" customHeight="1" x14ac:dyDescent="0.2"/>
    <row r="6011" ht="15.75" customHeight="1" x14ac:dyDescent="0.2"/>
    <row r="6012" ht="15.75" customHeight="1" x14ac:dyDescent="0.2"/>
    <row r="6013" ht="15.75" customHeight="1" x14ac:dyDescent="0.2"/>
    <row r="6014" ht="15.75" customHeight="1" x14ac:dyDescent="0.2"/>
    <row r="6015" ht="15.75" customHeight="1" x14ac:dyDescent="0.2"/>
    <row r="6016" ht="15.75" customHeight="1" x14ac:dyDescent="0.2"/>
    <row r="6017" ht="15.75" customHeight="1" x14ac:dyDescent="0.2"/>
    <row r="6018" ht="15.75" customHeight="1" x14ac:dyDescent="0.2"/>
    <row r="6019" ht="15.75" customHeight="1" x14ac:dyDescent="0.2"/>
    <row r="6020" ht="15.75" customHeight="1" x14ac:dyDescent="0.2"/>
    <row r="6021" ht="15.75" customHeight="1" x14ac:dyDescent="0.2"/>
    <row r="6022" ht="15.75" customHeight="1" x14ac:dyDescent="0.2"/>
    <row r="6023" ht="15.75" customHeight="1" x14ac:dyDescent="0.2"/>
    <row r="6024" ht="15.75" customHeight="1" x14ac:dyDescent="0.2"/>
    <row r="6025" ht="15.75" customHeight="1" x14ac:dyDescent="0.2"/>
    <row r="6026" ht="15.75" customHeight="1" x14ac:dyDescent="0.2"/>
    <row r="6027" ht="15.75" customHeight="1" x14ac:dyDescent="0.2"/>
    <row r="6028" ht="15.75" customHeight="1" x14ac:dyDescent="0.2"/>
    <row r="6029" ht="15.75" customHeight="1" x14ac:dyDescent="0.2"/>
    <row r="6030" ht="15.75" customHeight="1" x14ac:dyDescent="0.2"/>
    <row r="6031" ht="15.75" customHeight="1" x14ac:dyDescent="0.2"/>
    <row r="6032" ht="15.75" customHeight="1" x14ac:dyDescent="0.2"/>
    <row r="6033" ht="15.75" customHeight="1" x14ac:dyDescent="0.2"/>
    <row r="6034" ht="15.75" customHeight="1" x14ac:dyDescent="0.2"/>
    <row r="6035" ht="15.75" customHeight="1" x14ac:dyDescent="0.2"/>
    <row r="6036" ht="15.75" customHeight="1" x14ac:dyDescent="0.2"/>
    <row r="6037" ht="15.75" customHeight="1" x14ac:dyDescent="0.2"/>
    <row r="6038" ht="15.75" customHeight="1" x14ac:dyDescent="0.2"/>
    <row r="6039" ht="15.75" customHeight="1" x14ac:dyDescent="0.2"/>
    <row r="6040" ht="15.75" customHeight="1" x14ac:dyDescent="0.2"/>
    <row r="6041" ht="15.75" customHeight="1" x14ac:dyDescent="0.2"/>
    <row r="6042" ht="15.75" customHeight="1" x14ac:dyDescent="0.2"/>
    <row r="6043" ht="15.75" customHeight="1" x14ac:dyDescent="0.2"/>
    <row r="6044" ht="15.75" customHeight="1" x14ac:dyDescent="0.2"/>
    <row r="6045" ht="15.75" customHeight="1" x14ac:dyDescent="0.2"/>
    <row r="6046" ht="15.75" customHeight="1" x14ac:dyDescent="0.2"/>
    <row r="6047" ht="15.75" customHeight="1" x14ac:dyDescent="0.2"/>
    <row r="6048" ht="15.75" customHeight="1" x14ac:dyDescent="0.2"/>
    <row r="6049" ht="15.75" customHeight="1" x14ac:dyDescent="0.2"/>
    <row r="6050" ht="15.75" customHeight="1" x14ac:dyDescent="0.2"/>
    <row r="6051" ht="15.75" customHeight="1" x14ac:dyDescent="0.2"/>
    <row r="6052" ht="15.75" customHeight="1" x14ac:dyDescent="0.2"/>
    <row r="6053" ht="15.75" customHeight="1" x14ac:dyDescent="0.2"/>
    <row r="6054" ht="15.75" customHeight="1" x14ac:dyDescent="0.2"/>
    <row r="6055" ht="15.75" customHeight="1" x14ac:dyDescent="0.2"/>
    <row r="6056" ht="15.75" customHeight="1" x14ac:dyDescent="0.2"/>
    <row r="6057" ht="15.75" customHeight="1" x14ac:dyDescent="0.2"/>
    <row r="6058" ht="15.75" customHeight="1" x14ac:dyDescent="0.2"/>
    <row r="6059" ht="15.75" customHeight="1" x14ac:dyDescent="0.2"/>
    <row r="6060" ht="15.75" customHeight="1" x14ac:dyDescent="0.2"/>
    <row r="6061" ht="15.75" customHeight="1" x14ac:dyDescent="0.2"/>
    <row r="6062" ht="15.75" customHeight="1" x14ac:dyDescent="0.2"/>
    <row r="6063" ht="15.75" customHeight="1" x14ac:dyDescent="0.2"/>
    <row r="6064" ht="15.75" customHeight="1" x14ac:dyDescent="0.2"/>
    <row r="6065" ht="15.75" customHeight="1" x14ac:dyDescent="0.2"/>
    <row r="6066" ht="15.75" customHeight="1" x14ac:dyDescent="0.2"/>
    <row r="6067" ht="15.75" customHeight="1" x14ac:dyDescent="0.2"/>
    <row r="6068" ht="15.75" customHeight="1" x14ac:dyDescent="0.2"/>
    <row r="6069" ht="15.75" customHeight="1" x14ac:dyDescent="0.2"/>
    <row r="6070" ht="15.75" customHeight="1" x14ac:dyDescent="0.2"/>
    <row r="6071" ht="15.75" customHeight="1" x14ac:dyDescent="0.2"/>
    <row r="6072" ht="15.75" customHeight="1" x14ac:dyDescent="0.2"/>
    <row r="6073" ht="15.75" customHeight="1" x14ac:dyDescent="0.2"/>
    <row r="6074" ht="15.75" customHeight="1" x14ac:dyDescent="0.2"/>
    <row r="6075" ht="15.75" customHeight="1" x14ac:dyDescent="0.2"/>
    <row r="6076" ht="15.75" customHeight="1" x14ac:dyDescent="0.2"/>
    <row r="6077" ht="15.75" customHeight="1" x14ac:dyDescent="0.2"/>
    <row r="6078" ht="15.75" customHeight="1" x14ac:dyDescent="0.2"/>
    <row r="6079" ht="15.75" customHeight="1" x14ac:dyDescent="0.2"/>
    <row r="6080" ht="15.75" customHeight="1" x14ac:dyDescent="0.2"/>
    <row r="6081" ht="15.75" customHeight="1" x14ac:dyDescent="0.2"/>
    <row r="6082" ht="15.75" customHeight="1" x14ac:dyDescent="0.2"/>
    <row r="6083" ht="15.75" customHeight="1" x14ac:dyDescent="0.2"/>
    <row r="6084" ht="15.75" customHeight="1" x14ac:dyDescent="0.2"/>
    <row r="6085" ht="15.75" customHeight="1" x14ac:dyDescent="0.2"/>
    <row r="6086" ht="15.75" customHeight="1" x14ac:dyDescent="0.2"/>
    <row r="6087" ht="15.75" customHeight="1" x14ac:dyDescent="0.2"/>
    <row r="6088" ht="15.75" customHeight="1" x14ac:dyDescent="0.2"/>
    <row r="6089" ht="15.75" customHeight="1" x14ac:dyDescent="0.2"/>
    <row r="6090" ht="15.75" customHeight="1" x14ac:dyDescent="0.2"/>
    <row r="6091" ht="15.75" customHeight="1" x14ac:dyDescent="0.2"/>
    <row r="6092" ht="15.75" customHeight="1" x14ac:dyDescent="0.2"/>
    <row r="6093" ht="15.75" customHeight="1" x14ac:dyDescent="0.2"/>
    <row r="6094" ht="15.75" customHeight="1" x14ac:dyDescent="0.2"/>
    <row r="6095" ht="15.75" customHeight="1" x14ac:dyDescent="0.2"/>
    <row r="6096" ht="15.75" customHeight="1" x14ac:dyDescent="0.2"/>
    <row r="6097" ht="15.75" customHeight="1" x14ac:dyDescent="0.2"/>
    <row r="6098" ht="15.75" customHeight="1" x14ac:dyDescent="0.2"/>
    <row r="6099" ht="15.75" customHeight="1" x14ac:dyDescent="0.2"/>
    <row r="6100" ht="15.75" customHeight="1" x14ac:dyDescent="0.2"/>
    <row r="6101" ht="15.75" customHeight="1" x14ac:dyDescent="0.2"/>
    <row r="6102" ht="15.75" customHeight="1" x14ac:dyDescent="0.2"/>
    <row r="6103" ht="15.75" customHeight="1" x14ac:dyDescent="0.2"/>
    <row r="6104" ht="15.75" customHeight="1" x14ac:dyDescent="0.2"/>
    <row r="6105" ht="15.75" customHeight="1" x14ac:dyDescent="0.2"/>
    <row r="6106" ht="15.75" customHeight="1" x14ac:dyDescent="0.2"/>
    <row r="6107" ht="15.75" customHeight="1" x14ac:dyDescent="0.2"/>
    <row r="6108" ht="15.75" customHeight="1" x14ac:dyDescent="0.2"/>
    <row r="6109" ht="15.75" customHeight="1" x14ac:dyDescent="0.2"/>
    <row r="6110" ht="15.75" customHeight="1" x14ac:dyDescent="0.2"/>
    <row r="6111" ht="15.75" customHeight="1" x14ac:dyDescent="0.2"/>
    <row r="6112" ht="15.75" customHeight="1" x14ac:dyDescent="0.2"/>
    <row r="6113" ht="15.75" customHeight="1" x14ac:dyDescent="0.2"/>
    <row r="6114" ht="15.75" customHeight="1" x14ac:dyDescent="0.2"/>
    <row r="6115" ht="15.75" customHeight="1" x14ac:dyDescent="0.2"/>
    <row r="6116" ht="15.75" customHeight="1" x14ac:dyDescent="0.2"/>
    <row r="6117" ht="15.75" customHeight="1" x14ac:dyDescent="0.2"/>
    <row r="6118" ht="15.75" customHeight="1" x14ac:dyDescent="0.2"/>
    <row r="6119" ht="15.75" customHeight="1" x14ac:dyDescent="0.2"/>
    <row r="6120" ht="15.75" customHeight="1" x14ac:dyDescent="0.2"/>
    <row r="6121" ht="15.75" customHeight="1" x14ac:dyDescent="0.2"/>
    <row r="6122" ht="15.75" customHeight="1" x14ac:dyDescent="0.2"/>
    <row r="6123" ht="15.75" customHeight="1" x14ac:dyDescent="0.2"/>
    <row r="6124" ht="15.75" customHeight="1" x14ac:dyDescent="0.2"/>
    <row r="6125" ht="15.75" customHeight="1" x14ac:dyDescent="0.2"/>
    <row r="6126" ht="15.75" customHeight="1" x14ac:dyDescent="0.2"/>
    <row r="6127" ht="15.75" customHeight="1" x14ac:dyDescent="0.2"/>
    <row r="6128" ht="15.75" customHeight="1" x14ac:dyDescent="0.2"/>
    <row r="6129" ht="15.75" customHeight="1" x14ac:dyDescent="0.2"/>
    <row r="6130" ht="15.75" customHeight="1" x14ac:dyDescent="0.2"/>
    <row r="6131" ht="15.75" customHeight="1" x14ac:dyDescent="0.2"/>
    <row r="6132" ht="15.75" customHeight="1" x14ac:dyDescent="0.2"/>
    <row r="6133" ht="15.75" customHeight="1" x14ac:dyDescent="0.2"/>
    <row r="6134" ht="15.75" customHeight="1" x14ac:dyDescent="0.2"/>
    <row r="6135" ht="15.75" customHeight="1" x14ac:dyDescent="0.2"/>
    <row r="6136" ht="15.75" customHeight="1" x14ac:dyDescent="0.2"/>
    <row r="6137" ht="15.75" customHeight="1" x14ac:dyDescent="0.2"/>
    <row r="6138" ht="15.75" customHeight="1" x14ac:dyDescent="0.2"/>
    <row r="6139" ht="15.75" customHeight="1" x14ac:dyDescent="0.2"/>
    <row r="6140" ht="15.75" customHeight="1" x14ac:dyDescent="0.2"/>
    <row r="6141" ht="15.75" customHeight="1" x14ac:dyDescent="0.2"/>
    <row r="6142" ht="15.75" customHeight="1" x14ac:dyDescent="0.2"/>
    <row r="6143" ht="15.75" customHeight="1" x14ac:dyDescent="0.2"/>
    <row r="6144" ht="15.75" customHeight="1" x14ac:dyDescent="0.2"/>
    <row r="6145" ht="15.75" customHeight="1" x14ac:dyDescent="0.2"/>
    <row r="6146" ht="15.75" customHeight="1" x14ac:dyDescent="0.2"/>
    <row r="6147" ht="15.75" customHeight="1" x14ac:dyDescent="0.2"/>
    <row r="6148" ht="15.75" customHeight="1" x14ac:dyDescent="0.2"/>
    <row r="6149" ht="15.75" customHeight="1" x14ac:dyDescent="0.2"/>
    <row r="6150" ht="15.75" customHeight="1" x14ac:dyDescent="0.2"/>
    <row r="6151" ht="15.75" customHeight="1" x14ac:dyDescent="0.2"/>
    <row r="6152" ht="15.75" customHeight="1" x14ac:dyDescent="0.2"/>
    <row r="6153" ht="15.75" customHeight="1" x14ac:dyDescent="0.2"/>
    <row r="6154" ht="15.75" customHeight="1" x14ac:dyDescent="0.2"/>
    <row r="6155" ht="15.75" customHeight="1" x14ac:dyDescent="0.2"/>
    <row r="6156" ht="15.75" customHeight="1" x14ac:dyDescent="0.2"/>
    <row r="6157" ht="15.75" customHeight="1" x14ac:dyDescent="0.2"/>
    <row r="6158" ht="15.75" customHeight="1" x14ac:dyDescent="0.2"/>
    <row r="6159" ht="15.75" customHeight="1" x14ac:dyDescent="0.2"/>
    <row r="6160" ht="15.75" customHeight="1" x14ac:dyDescent="0.2"/>
    <row r="6161" ht="15.75" customHeight="1" x14ac:dyDescent="0.2"/>
    <row r="6162" ht="15.75" customHeight="1" x14ac:dyDescent="0.2"/>
    <row r="6163" ht="15.75" customHeight="1" x14ac:dyDescent="0.2"/>
    <row r="6164" ht="15.75" customHeight="1" x14ac:dyDescent="0.2"/>
    <row r="6165" ht="15.75" customHeight="1" x14ac:dyDescent="0.2"/>
    <row r="6166" ht="15.75" customHeight="1" x14ac:dyDescent="0.2"/>
    <row r="6167" ht="15.75" customHeight="1" x14ac:dyDescent="0.2"/>
    <row r="6168" ht="15.75" customHeight="1" x14ac:dyDescent="0.2"/>
    <row r="6169" ht="15.75" customHeight="1" x14ac:dyDescent="0.2"/>
    <row r="6170" ht="15.75" customHeight="1" x14ac:dyDescent="0.2"/>
    <row r="6171" ht="15.75" customHeight="1" x14ac:dyDescent="0.2"/>
    <row r="6172" ht="15.75" customHeight="1" x14ac:dyDescent="0.2"/>
    <row r="6173" ht="15.75" customHeight="1" x14ac:dyDescent="0.2"/>
    <row r="6174" ht="15.75" customHeight="1" x14ac:dyDescent="0.2"/>
    <row r="6175" ht="15.75" customHeight="1" x14ac:dyDescent="0.2"/>
    <row r="6176" ht="15.75" customHeight="1" x14ac:dyDescent="0.2"/>
    <row r="6177" ht="15.75" customHeight="1" x14ac:dyDescent="0.2"/>
    <row r="6178" ht="15.75" customHeight="1" x14ac:dyDescent="0.2"/>
    <row r="6179" ht="15.75" customHeight="1" x14ac:dyDescent="0.2"/>
    <row r="6180" ht="15.75" customHeight="1" x14ac:dyDescent="0.2"/>
    <row r="6181" ht="15.75" customHeight="1" x14ac:dyDescent="0.2"/>
    <row r="6182" ht="15.75" customHeight="1" x14ac:dyDescent="0.2"/>
    <row r="6183" ht="15.75" customHeight="1" x14ac:dyDescent="0.2"/>
    <row r="6184" ht="15.75" customHeight="1" x14ac:dyDescent="0.2"/>
    <row r="6185" ht="15.75" customHeight="1" x14ac:dyDescent="0.2"/>
    <row r="6186" ht="15.75" customHeight="1" x14ac:dyDescent="0.2"/>
    <row r="6187" ht="15.75" customHeight="1" x14ac:dyDescent="0.2"/>
    <row r="6188" ht="15.75" customHeight="1" x14ac:dyDescent="0.2"/>
    <row r="6189" ht="15.75" customHeight="1" x14ac:dyDescent="0.2"/>
    <row r="6190" ht="15.75" customHeight="1" x14ac:dyDescent="0.2"/>
    <row r="6191" ht="15.75" customHeight="1" x14ac:dyDescent="0.2"/>
    <row r="6192" ht="15.75" customHeight="1" x14ac:dyDescent="0.2"/>
    <row r="6193" ht="15.75" customHeight="1" x14ac:dyDescent="0.2"/>
    <row r="6194" ht="15.75" customHeight="1" x14ac:dyDescent="0.2"/>
    <row r="6195" ht="15.75" customHeight="1" x14ac:dyDescent="0.2"/>
    <row r="6196" ht="15.75" customHeight="1" x14ac:dyDescent="0.2"/>
    <row r="6197" ht="15.75" customHeight="1" x14ac:dyDescent="0.2"/>
    <row r="6198" ht="15.75" customHeight="1" x14ac:dyDescent="0.2"/>
    <row r="6199" ht="15.75" customHeight="1" x14ac:dyDescent="0.2"/>
    <row r="6200" ht="15.75" customHeight="1" x14ac:dyDescent="0.2"/>
    <row r="6201" ht="15.75" customHeight="1" x14ac:dyDescent="0.2"/>
    <row r="6202" ht="15.75" customHeight="1" x14ac:dyDescent="0.2"/>
    <row r="6203" ht="15.75" customHeight="1" x14ac:dyDescent="0.2"/>
    <row r="6204" ht="15.75" customHeight="1" x14ac:dyDescent="0.2"/>
    <row r="6205" ht="15.75" customHeight="1" x14ac:dyDescent="0.2"/>
    <row r="6206" ht="15.75" customHeight="1" x14ac:dyDescent="0.2"/>
    <row r="6207" ht="15.75" customHeight="1" x14ac:dyDescent="0.2"/>
    <row r="6208" ht="15.75" customHeight="1" x14ac:dyDescent="0.2"/>
    <row r="6209" ht="15.75" customHeight="1" x14ac:dyDescent="0.2"/>
    <row r="6210" ht="15.75" customHeight="1" x14ac:dyDescent="0.2"/>
    <row r="6211" ht="15.75" customHeight="1" x14ac:dyDescent="0.2"/>
    <row r="6212" ht="15.75" customHeight="1" x14ac:dyDescent="0.2"/>
    <row r="6213" ht="15.75" customHeight="1" x14ac:dyDescent="0.2"/>
    <row r="6214" ht="15.75" customHeight="1" x14ac:dyDescent="0.2"/>
    <row r="6215" ht="15.75" customHeight="1" x14ac:dyDescent="0.2"/>
    <row r="6216" ht="15.75" customHeight="1" x14ac:dyDescent="0.2"/>
    <row r="6217" ht="15.75" customHeight="1" x14ac:dyDescent="0.2"/>
    <row r="6218" ht="15.75" customHeight="1" x14ac:dyDescent="0.2"/>
    <row r="6219" ht="15.75" customHeight="1" x14ac:dyDescent="0.2"/>
    <row r="6220" ht="15.75" customHeight="1" x14ac:dyDescent="0.2"/>
    <row r="6221" ht="15.75" customHeight="1" x14ac:dyDescent="0.2"/>
    <row r="6222" ht="15.75" customHeight="1" x14ac:dyDescent="0.2"/>
    <row r="6223" ht="15.75" customHeight="1" x14ac:dyDescent="0.2"/>
    <row r="6224" ht="15.75" customHeight="1" x14ac:dyDescent="0.2"/>
    <row r="6225" ht="15.75" customHeight="1" x14ac:dyDescent="0.2"/>
    <row r="6226" ht="15.75" customHeight="1" x14ac:dyDescent="0.2"/>
    <row r="6227" ht="15.75" customHeight="1" x14ac:dyDescent="0.2"/>
    <row r="6228" ht="15.75" customHeight="1" x14ac:dyDescent="0.2"/>
    <row r="6229" ht="15.75" customHeight="1" x14ac:dyDescent="0.2"/>
    <row r="6230" ht="15.75" customHeight="1" x14ac:dyDescent="0.2"/>
    <row r="6231" ht="15.75" customHeight="1" x14ac:dyDescent="0.2"/>
    <row r="6232" ht="15.75" customHeight="1" x14ac:dyDescent="0.2"/>
    <row r="6233" ht="15.75" customHeight="1" x14ac:dyDescent="0.2"/>
    <row r="6234" ht="15.75" customHeight="1" x14ac:dyDescent="0.2"/>
    <row r="6235" ht="15.75" customHeight="1" x14ac:dyDescent="0.2"/>
    <row r="6236" ht="15.75" customHeight="1" x14ac:dyDescent="0.2"/>
    <row r="6237" ht="15.75" customHeight="1" x14ac:dyDescent="0.2"/>
    <row r="6238" ht="15.75" customHeight="1" x14ac:dyDescent="0.2"/>
    <row r="6239" ht="15.75" customHeight="1" x14ac:dyDescent="0.2"/>
    <row r="6240" ht="15.75" customHeight="1" x14ac:dyDescent="0.2"/>
    <row r="6241" ht="15.75" customHeight="1" x14ac:dyDescent="0.2"/>
    <row r="6242" ht="15.75" customHeight="1" x14ac:dyDescent="0.2"/>
    <row r="6243" ht="15.75" customHeight="1" x14ac:dyDescent="0.2"/>
    <row r="6244" ht="15.75" customHeight="1" x14ac:dyDescent="0.2"/>
    <row r="6245" ht="15.75" customHeight="1" x14ac:dyDescent="0.2"/>
    <row r="6246" ht="15.75" customHeight="1" x14ac:dyDescent="0.2"/>
    <row r="6247" ht="15.75" customHeight="1" x14ac:dyDescent="0.2"/>
    <row r="6248" ht="15.75" customHeight="1" x14ac:dyDescent="0.2"/>
    <row r="6249" ht="15.75" customHeight="1" x14ac:dyDescent="0.2"/>
    <row r="6250" ht="15.75" customHeight="1" x14ac:dyDescent="0.2"/>
    <row r="6251" ht="15.75" customHeight="1" x14ac:dyDescent="0.2"/>
    <row r="6252" ht="15.75" customHeight="1" x14ac:dyDescent="0.2"/>
    <row r="6253" ht="15.75" customHeight="1" x14ac:dyDescent="0.2"/>
    <row r="6254" ht="15.75" customHeight="1" x14ac:dyDescent="0.2"/>
    <row r="6255" ht="15.75" customHeight="1" x14ac:dyDescent="0.2"/>
    <row r="6256" ht="15.75" customHeight="1" x14ac:dyDescent="0.2"/>
    <row r="6257" ht="15.75" customHeight="1" x14ac:dyDescent="0.2"/>
    <row r="6258" ht="15.75" customHeight="1" x14ac:dyDescent="0.2"/>
    <row r="6259" ht="15.75" customHeight="1" x14ac:dyDescent="0.2"/>
    <row r="6260" ht="15.75" customHeight="1" x14ac:dyDescent="0.2"/>
    <row r="6261" ht="15.75" customHeight="1" x14ac:dyDescent="0.2"/>
    <row r="6262" ht="15.75" customHeight="1" x14ac:dyDescent="0.2"/>
    <row r="6263" ht="15.75" customHeight="1" x14ac:dyDescent="0.2"/>
    <row r="6264" ht="15.75" customHeight="1" x14ac:dyDescent="0.2"/>
    <row r="6265" ht="15.75" customHeight="1" x14ac:dyDescent="0.2"/>
    <row r="6266" ht="15.75" customHeight="1" x14ac:dyDescent="0.2"/>
    <row r="6267" ht="15.75" customHeight="1" x14ac:dyDescent="0.2"/>
    <row r="6268" ht="15.75" customHeight="1" x14ac:dyDescent="0.2"/>
    <row r="6269" ht="15.75" customHeight="1" x14ac:dyDescent="0.2"/>
    <row r="6270" ht="15.75" customHeight="1" x14ac:dyDescent="0.2"/>
    <row r="6271" ht="15.75" customHeight="1" x14ac:dyDescent="0.2"/>
    <row r="6272" ht="15.75" customHeight="1" x14ac:dyDescent="0.2"/>
    <row r="6273" ht="15.75" customHeight="1" x14ac:dyDescent="0.2"/>
    <row r="6274" ht="15.75" customHeight="1" x14ac:dyDescent="0.2"/>
    <row r="6275" ht="15.75" customHeight="1" x14ac:dyDescent="0.2"/>
    <row r="6276" ht="15.75" customHeight="1" x14ac:dyDescent="0.2"/>
    <row r="6277" ht="15.75" customHeight="1" x14ac:dyDescent="0.2"/>
    <row r="6278" ht="15.75" customHeight="1" x14ac:dyDescent="0.2"/>
    <row r="6279" ht="15.75" customHeight="1" x14ac:dyDescent="0.2"/>
    <row r="6280" ht="15.75" customHeight="1" x14ac:dyDescent="0.2"/>
    <row r="6281" ht="15.75" customHeight="1" x14ac:dyDescent="0.2"/>
    <row r="6282" ht="15.75" customHeight="1" x14ac:dyDescent="0.2"/>
    <row r="6283" ht="15.75" customHeight="1" x14ac:dyDescent="0.2"/>
    <row r="6284" ht="15.75" customHeight="1" x14ac:dyDescent="0.2"/>
    <row r="6285" ht="15.75" customHeight="1" x14ac:dyDescent="0.2"/>
    <row r="6286" ht="15.75" customHeight="1" x14ac:dyDescent="0.2"/>
    <row r="6287" ht="15.75" customHeight="1" x14ac:dyDescent="0.2"/>
    <row r="6288" ht="15.75" customHeight="1" x14ac:dyDescent="0.2"/>
    <row r="6289" ht="15.75" customHeight="1" x14ac:dyDescent="0.2"/>
    <row r="6290" ht="15.75" customHeight="1" x14ac:dyDescent="0.2"/>
    <row r="6291" ht="15.75" customHeight="1" x14ac:dyDescent="0.2"/>
    <row r="6292" ht="15.75" customHeight="1" x14ac:dyDescent="0.2"/>
    <row r="6293" ht="15.75" customHeight="1" x14ac:dyDescent="0.2"/>
    <row r="6294" ht="15.75" customHeight="1" x14ac:dyDescent="0.2"/>
    <row r="6295" ht="15.75" customHeight="1" x14ac:dyDescent="0.2"/>
    <row r="6296" ht="15.75" customHeight="1" x14ac:dyDescent="0.2"/>
    <row r="6297" ht="15.75" customHeight="1" x14ac:dyDescent="0.2"/>
    <row r="6298" ht="15.75" customHeight="1" x14ac:dyDescent="0.2"/>
    <row r="6299" ht="15.75" customHeight="1" x14ac:dyDescent="0.2"/>
    <row r="6300" ht="15.75" customHeight="1" x14ac:dyDescent="0.2"/>
    <row r="6301" ht="15.75" customHeight="1" x14ac:dyDescent="0.2"/>
    <row r="6302" ht="15.75" customHeight="1" x14ac:dyDescent="0.2"/>
    <row r="6303" ht="15.75" customHeight="1" x14ac:dyDescent="0.2"/>
    <row r="6304" ht="15.75" customHeight="1" x14ac:dyDescent="0.2"/>
    <row r="6305" ht="15.75" customHeight="1" x14ac:dyDescent="0.2"/>
    <row r="6306" ht="15.75" customHeight="1" x14ac:dyDescent="0.2"/>
    <row r="6307" ht="15.75" customHeight="1" x14ac:dyDescent="0.2"/>
    <row r="6308" ht="15.75" customHeight="1" x14ac:dyDescent="0.2"/>
    <row r="6309" ht="15.75" customHeight="1" x14ac:dyDescent="0.2"/>
    <row r="6310" ht="15.75" customHeight="1" x14ac:dyDescent="0.2"/>
    <row r="6311" ht="15.75" customHeight="1" x14ac:dyDescent="0.2"/>
    <row r="6312" ht="15.75" customHeight="1" x14ac:dyDescent="0.2"/>
    <row r="6313" ht="15.75" customHeight="1" x14ac:dyDescent="0.2"/>
    <row r="6314" ht="15.75" customHeight="1" x14ac:dyDescent="0.2"/>
    <row r="6315" ht="15.75" customHeight="1" x14ac:dyDescent="0.2"/>
    <row r="6316" ht="15.75" customHeight="1" x14ac:dyDescent="0.2"/>
    <row r="6317" ht="15.75" customHeight="1" x14ac:dyDescent="0.2"/>
    <row r="6318" ht="15.75" customHeight="1" x14ac:dyDescent="0.2"/>
    <row r="6319" ht="15.75" customHeight="1" x14ac:dyDescent="0.2"/>
    <row r="6320" ht="15.75" customHeight="1" x14ac:dyDescent="0.2"/>
    <row r="6321" ht="15.75" customHeight="1" x14ac:dyDescent="0.2"/>
    <row r="6322" ht="15.75" customHeight="1" x14ac:dyDescent="0.2"/>
    <row r="6323" ht="15.75" customHeight="1" x14ac:dyDescent="0.2"/>
    <row r="6324" ht="15.75" customHeight="1" x14ac:dyDescent="0.2"/>
    <row r="6325" ht="15.75" customHeight="1" x14ac:dyDescent="0.2"/>
    <row r="6326" ht="15.75" customHeight="1" x14ac:dyDescent="0.2"/>
    <row r="6327" ht="15.75" customHeight="1" x14ac:dyDescent="0.2"/>
    <row r="6328" ht="15.75" customHeight="1" x14ac:dyDescent="0.2"/>
    <row r="6329" ht="15.75" customHeight="1" x14ac:dyDescent="0.2"/>
    <row r="6330" ht="15.75" customHeight="1" x14ac:dyDescent="0.2"/>
    <row r="6331" ht="15.75" customHeight="1" x14ac:dyDescent="0.2"/>
    <row r="6332" ht="15.75" customHeight="1" x14ac:dyDescent="0.2"/>
    <row r="6333" ht="15.75" customHeight="1" x14ac:dyDescent="0.2"/>
    <row r="6334" ht="15.75" customHeight="1" x14ac:dyDescent="0.2"/>
    <row r="6335" ht="15.75" customHeight="1" x14ac:dyDescent="0.2"/>
    <row r="6336" ht="15.75" customHeight="1" x14ac:dyDescent="0.2"/>
    <row r="6337" ht="15.75" customHeight="1" x14ac:dyDescent="0.2"/>
    <row r="6338" ht="15.75" customHeight="1" x14ac:dyDescent="0.2"/>
    <row r="6339" ht="15.75" customHeight="1" x14ac:dyDescent="0.2"/>
    <row r="6340" ht="15.75" customHeight="1" x14ac:dyDescent="0.2"/>
    <row r="6341" ht="15.75" customHeight="1" x14ac:dyDescent="0.2"/>
    <row r="6342" ht="15.75" customHeight="1" x14ac:dyDescent="0.2"/>
    <row r="6343" ht="15.75" customHeight="1" x14ac:dyDescent="0.2"/>
    <row r="6344" ht="15.75" customHeight="1" x14ac:dyDescent="0.2"/>
    <row r="6345" ht="15.75" customHeight="1" x14ac:dyDescent="0.2"/>
    <row r="6346" ht="15.75" customHeight="1" x14ac:dyDescent="0.2"/>
    <row r="6347" ht="15.75" customHeight="1" x14ac:dyDescent="0.2"/>
    <row r="6348" ht="15.75" customHeight="1" x14ac:dyDescent="0.2"/>
    <row r="6349" ht="15.75" customHeight="1" x14ac:dyDescent="0.2"/>
    <row r="6350" ht="15.75" customHeight="1" x14ac:dyDescent="0.2"/>
    <row r="6351" ht="15.75" customHeight="1" x14ac:dyDescent="0.2"/>
    <row r="6352" ht="15.75" customHeight="1" x14ac:dyDescent="0.2"/>
    <row r="6353" ht="15.75" customHeight="1" x14ac:dyDescent="0.2"/>
    <row r="6354" ht="15.75" customHeight="1" x14ac:dyDescent="0.2"/>
    <row r="6355" ht="15.75" customHeight="1" x14ac:dyDescent="0.2"/>
    <row r="6356" ht="15.75" customHeight="1" x14ac:dyDescent="0.2"/>
    <row r="6357" ht="15.75" customHeight="1" x14ac:dyDescent="0.2"/>
    <row r="6358" ht="15.75" customHeight="1" x14ac:dyDescent="0.2"/>
    <row r="6359" ht="15.75" customHeight="1" x14ac:dyDescent="0.2"/>
    <row r="6360" ht="15.75" customHeight="1" x14ac:dyDescent="0.2"/>
    <row r="6361" ht="15.75" customHeight="1" x14ac:dyDescent="0.2"/>
    <row r="6362" ht="15.75" customHeight="1" x14ac:dyDescent="0.2"/>
    <row r="6363" ht="15.75" customHeight="1" x14ac:dyDescent="0.2"/>
    <row r="6364" ht="15.75" customHeight="1" x14ac:dyDescent="0.2"/>
    <row r="6365" ht="15.75" customHeight="1" x14ac:dyDescent="0.2"/>
    <row r="6366" ht="15.75" customHeight="1" x14ac:dyDescent="0.2"/>
    <row r="6367" ht="15.75" customHeight="1" x14ac:dyDescent="0.2"/>
    <row r="6368" ht="15.75" customHeight="1" x14ac:dyDescent="0.2"/>
    <row r="6369" ht="15.75" customHeight="1" x14ac:dyDescent="0.2"/>
    <row r="6370" ht="15.75" customHeight="1" x14ac:dyDescent="0.2"/>
    <row r="6371" ht="15.75" customHeight="1" x14ac:dyDescent="0.2"/>
    <row r="6372" ht="15.75" customHeight="1" x14ac:dyDescent="0.2"/>
    <row r="6373" ht="15.75" customHeight="1" x14ac:dyDescent="0.2"/>
    <row r="6374" ht="15.75" customHeight="1" x14ac:dyDescent="0.2"/>
    <row r="6375" ht="15.75" customHeight="1" x14ac:dyDescent="0.2"/>
    <row r="6376" ht="15.75" customHeight="1" x14ac:dyDescent="0.2"/>
    <row r="6377" ht="15.75" customHeight="1" x14ac:dyDescent="0.2"/>
    <row r="6378" ht="15.75" customHeight="1" x14ac:dyDescent="0.2"/>
    <row r="6379" ht="15.75" customHeight="1" x14ac:dyDescent="0.2"/>
    <row r="6380" ht="15.75" customHeight="1" x14ac:dyDescent="0.2"/>
    <row r="6381" ht="15.75" customHeight="1" x14ac:dyDescent="0.2"/>
    <row r="6382" ht="15.75" customHeight="1" x14ac:dyDescent="0.2"/>
    <row r="6383" ht="15.75" customHeight="1" x14ac:dyDescent="0.2"/>
    <row r="6384" ht="15.75" customHeight="1" x14ac:dyDescent="0.2"/>
    <row r="6385" ht="15.75" customHeight="1" x14ac:dyDescent="0.2"/>
    <row r="6386" ht="15.75" customHeight="1" x14ac:dyDescent="0.2"/>
    <row r="6387" ht="15.75" customHeight="1" x14ac:dyDescent="0.2"/>
    <row r="6388" ht="15.75" customHeight="1" x14ac:dyDescent="0.2"/>
    <row r="6389" ht="15.75" customHeight="1" x14ac:dyDescent="0.2"/>
    <row r="6390" ht="15.75" customHeight="1" x14ac:dyDescent="0.2"/>
    <row r="6391" ht="15.75" customHeight="1" x14ac:dyDescent="0.2"/>
    <row r="6392" ht="15.75" customHeight="1" x14ac:dyDescent="0.2"/>
    <row r="6393" ht="15.75" customHeight="1" x14ac:dyDescent="0.2"/>
    <row r="6394" ht="15.75" customHeight="1" x14ac:dyDescent="0.2"/>
    <row r="6395" ht="15.75" customHeight="1" x14ac:dyDescent="0.2"/>
    <row r="6396" ht="15.75" customHeight="1" x14ac:dyDescent="0.2"/>
    <row r="6397" ht="15.75" customHeight="1" x14ac:dyDescent="0.2"/>
    <row r="6398" ht="15.75" customHeight="1" x14ac:dyDescent="0.2"/>
    <row r="6399" ht="15.75" customHeight="1" x14ac:dyDescent="0.2"/>
    <row r="6400" ht="15.75" customHeight="1" x14ac:dyDescent="0.2"/>
    <row r="6401" ht="15.75" customHeight="1" x14ac:dyDescent="0.2"/>
    <row r="6402" ht="15.75" customHeight="1" x14ac:dyDescent="0.2"/>
    <row r="6403" ht="15.75" customHeight="1" x14ac:dyDescent="0.2"/>
    <row r="6404" ht="15.75" customHeight="1" x14ac:dyDescent="0.2"/>
    <row r="6405" ht="15.75" customHeight="1" x14ac:dyDescent="0.2"/>
    <row r="6406" ht="15.75" customHeight="1" x14ac:dyDescent="0.2"/>
    <row r="6407" ht="15.75" customHeight="1" x14ac:dyDescent="0.2"/>
    <row r="6408" ht="15.75" customHeight="1" x14ac:dyDescent="0.2"/>
    <row r="6409" ht="15.75" customHeight="1" x14ac:dyDescent="0.2"/>
    <row r="6410" ht="15.75" customHeight="1" x14ac:dyDescent="0.2"/>
    <row r="6411" ht="15.75" customHeight="1" x14ac:dyDescent="0.2"/>
    <row r="6412" ht="15.75" customHeight="1" x14ac:dyDescent="0.2"/>
    <row r="6413" ht="15.75" customHeight="1" x14ac:dyDescent="0.2"/>
    <row r="6414" ht="15.75" customHeight="1" x14ac:dyDescent="0.2"/>
    <row r="6415" ht="15.75" customHeight="1" x14ac:dyDescent="0.2"/>
    <row r="6416" ht="15.75" customHeight="1" x14ac:dyDescent="0.2"/>
    <row r="6417" ht="15.75" customHeight="1" x14ac:dyDescent="0.2"/>
    <row r="6418" ht="15.75" customHeight="1" x14ac:dyDescent="0.2"/>
    <row r="6419" ht="15.75" customHeight="1" x14ac:dyDescent="0.2"/>
    <row r="6420" ht="15.75" customHeight="1" x14ac:dyDescent="0.2"/>
    <row r="6421" ht="15.75" customHeight="1" x14ac:dyDescent="0.2"/>
    <row r="6422" ht="15.75" customHeight="1" x14ac:dyDescent="0.2"/>
    <row r="6423" ht="15.75" customHeight="1" x14ac:dyDescent="0.2"/>
    <row r="6424" ht="15.75" customHeight="1" x14ac:dyDescent="0.2"/>
    <row r="6425" ht="15.75" customHeight="1" x14ac:dyDescent="0.2"/>
    <row r="6426" ht="15.75" customHeight="1" x14ac:dyDescent="0.2"/>
    <row r="6427" ht="15.75" customHeight="1" x14ac:dyDescent="0.2"/>
    <row r="6428" ht="15.75" customHeight="1" x14ac:dyDescent="0.2"/>
    <row r="6429" ht="15.75" customHeight="1" x14ac:dyDescent="0.2"/>
    <row r="6430" ht="15.75" customHeight="1" x14ac:dyDescent="0.2"/>
    <row r="6431" ht="15.75" customHeight="1" x14ac:dyDescent="0.2"/>
    <row r="6432" ht="15.75" customHeight="1" x14ac:dyDescent="0.2"/>
    <row r="6433" ht="15.75" customHeight="1" x14ac:dyDescent="0.2"/>
    <row r="6434" ht="15.75" customHeight="1" x14ac:dyDescent="0.2"/>
    <row r="6435" ht="15.75" customHeight="1" x14ac:dyDescent="0.2"/>
    <row r="6436" ht="15.75" customHeight="1" x14ac:dyDescent="0.2"/>
    <row r="6437" ht="15.75" customHeight="1" x14ac:dyDescent="0.2"/>
    <row r="6438" ht="15.75" customHeight="1" x14ac:dyDescent="0.2"/>
    <row r="6439" ht="15.75" customHeight="1" x14ac:dyDescent="0.2"/>
    <row r="6440" ht="15.75" customHeight="1" x14ac:dyDescent="0.2"/>
    <row r="6441" ht="15.75" customHeight="1" x14ac:dyDescent="0.2"/>
    <row r="6442" ht="15.75" customHeight="1" x14ac:dyDescent="0.2"/>
    <row r="6443" ht="15.75" customHeight="1" x14ac:dyDescent="0.2"/>
    <row r="6444" ht="15.75" customHeight="1" x14ac:dyDescent="0.2"/>
    <row r="6445" ht="15.75" customHeight="1" x14ac:dyDescent="0.2"/>
    <row r="6446" ht="15.75" customHeight="1" x14ac:dyDescent="0.2"/>
    <row r="6447" ht="15.75" customHeight="1" x14ac:dyDescent="0.2"/>
    <row r="6448" ht="15.75" customHeight="1" x14ac:dyDescent="0.2"/>
    <row r="6449" ht="15.75" customHeight="1" x14ac:dyDescent="0.2"/>
    <row r="6450" ht="15.75" customHeight="1" x14ac:dyDescent="0.2"/>
    <row r="6451" ht="15.75" customHeight="1" x14ac:dyDescent="0.2"/>
    <row r="6452" ht="15.75" customHeight="1" x14ac:dyDescent="0.2"/>
    <row r="6453" ht="15.75" customHeight="1" x14ac:dyDescent="0.2"/>
    <row r="6454" ht="15.75" customHeight="1" x14ac:dyDescent="0.2"/>
    <row r="6455" ht="15.75" customHeight="1" x14ac:dyDescent="0.2"/>
    <row r="6456" ht="15.75" customHeight="1" x14ac:dyDescent="0.2"/>
    <row r="6457" ht="15.75" customHeight="1" x14ac:dyDescent="0.2"/>
    <row r="6458" ht="15.75" customHeight="1" x14ac:dyDescent="0.2"/>
    <row r="6459" ht="15.75" customHeight="1" x14ac:dyDescent="0.2"/>
    <row r="6460" ht="15.75" customHeight="1" x14ac:dyDescent="0.2"/>
    <row r="6461" ht="15.75" customHeight="1" x14ac:dyDescent="0.2"/>
    <row r="6462" ht="15.75" customHeight="1" x14ac:dyDescent="0.2"/>
    <row r="6463" ht="15.75" customHeight="1" x14ac:dyDescent="0.2"/>
    <row r="6464" ht="15.75" customHeight="1" x14ac:dyDescent="0.2"/>
    <row r="6465" ht="15.75" customHeight="1" x14ac:dyDescent="0.2"/>
    <row r="6466" ht="15.75" customHeight="1" x14ac:dyDescent="0.2"/>
    <row r="6467" ht="15.75" customHeight="1" x14ac:dyDescent="0.2"/>
    <row r="6468" ht="15.75" customHeight="1" x14ac:dyDescent="0.2"/>
    <row r="6469" ht="15.75" customHeight="1" x14ac:dyDescent="0.2"/>
    <row r="6470" ht="15.75" customHeight="1" x14ac:dyDescent="0.2"/>
    <row r="6471" ht="15.75" customHeight="1" x14ac:dyDescent="0.2"/>
    <row r="6472" ht="15.75" customHeight="1" x14ac:dyDescent="0.2"/>
    <row r="6473" ht="15.75" customHeight="1" x14ac:dyDescent="0.2"/>
    <row r="6474" ht="15.75" customHeight="1" x14ac:dyDescent="0.2"/>
    <row r="6475" ht="15.75" customHeight="1" x14ac:dyDescent="0.2"/>
    <row r="6476" ht="15.75" customHeight="1" x14ac:dyDescent="0.2"/>
    <row r="6477" ht="15.75" customHeight="1" x14ac:dyDescent="0.2"/>
    <row r="6478" ht="15.75" customHeight="1" x14ac:dyDescent="0.2"/>
    <row r="6479" ht="15.75" customHeight="1" x14ac:dyDescent="0.2"/>
    <row r="6480" ht="15.75" customHeight="1" x14ac:dyDescent="0.2"/>
    <row r="6481" ht="15.75" customHeight="1" x14ac:dyDescent="0.2"/>
    <row r="6482" ht="15.75" customHeight="1" x14ac:dyDescent="0.2"/>
    <row r="6483" ht="15.75" customHeight="1" x14ac:dyDescent="0.2"/>
    <row r="6484" ht="15.75" customHeight="1" x14ac:dyDescent="0.2"/>
    <row r="6485" ht="15.75" customHeight="1" x14ac:dyDescent="0.2"/>
    <row r="6486" ht="15.75" customHeight="1" x14ac:dyDescent="0.2"/>
    <row r="6487" ht="15.75" customHeight="1" x14ac:dyDescent="0.2"/>
    <row r="6488" ht="15.75" customHeight="1" x14ac:dyDescent="0.2"/>
    <row r="6489" ht="15.75" customHeight="1" x14ac:dyDescent="0.2"/>
    <row r="6490" ht="15.75" customHeight="1" x14ac:dyDescent="0.2"/>
    <row r="6491" ht="15.75" customHeight="1" x14ac:dyDescent="0.2"/>
    <row r="6492" ht="15.75" customHeight="1" x14ac:dyDescent="0.2"/>
    <row r="6493" ht="15.75" customHeight="1" x14ac:dyDescent="0.2"/>
    <row r="6494" ht="15.75" customHeight="1" x14ac:dyDescent="0.2"/>
    <row r="6495" ht="15.75" customHeight="1" x14ac:dyDescent="0.2"/>
    <row r="6496" ht="15.75" customHeight="1" x14ac:dyDescent="0.2"/>
    <row r="6497" ht="15.75" customHeight="1" x14ac:dyDescent="0.2"/>
    <row r="6498" ht="15.75" customHeight="1" x14ac:dyDescent="0.2"/>
    <row r="6499" ht="15.75" customHeight="1" x14ac:dyDescent="0.2"/>
    <row r="6500" ht="15.75" customHeight="1" x14ac:dyDescent="0.2"/>
    <row r="6501" ht="15.75" customHeight="1" x14ac:dyDescent="0.2"/>
    <row r="6502" ht="15.75" customHeight="1" x14ac:dyDescent="0.2"/>
    <row r="6503" ht="15.75" customHeight="1" x14ac:dyDescent="0.2"/>
    <row r="6504" ht="15.75" customHeight="1" x14ac:dyDescent="0.2"/>
    <row r="6505" ht="15.75" customHeight="1" x14ac:dyDescent="0.2"/>
    <row r="6506" ht="15.75" customHeight="1" x14ac:dyDescent="0.2"/>
    <row r="6507" ht="15.75" customHeight="1" x14ac:dyDescent="0.2"/>
    <row r="6508" ht="15.75" customHeight="1" x14ac:dyDescent="0.2"/>
    <row r="6509" ht="15.75" customHeight="1" x14ac:dyDescent="0.2"/>
    <row r="6510" ht="15.75" customHeight="1" x14ac:dyDescent="0.2"/>
    <row r="6511" ht="15.75" customHeight="1" x14ac:dyDescent="0.2"/>
    <row r="6512" ht="15.75" customHeight="1" x14ac:dyDescent="0.2"/>
    <row r="6513" ht="15.75" customHeight="1" x14ac:dyDescent="0.2"/>
    <row r="6514" ht="15.75" customHeight="1" x14ac:dyDescent="0.2"/>
    <row r="6515" ht="15.75" customHeight="1" x14ac:dyDescent="0.2"/>
    <row r="6516" ht="15.75" customHeight="1" x14ac:dyDescent="0.2"/>
    <row r="6517" ht="15.75" customHeight="1" x14ac:dyDescent="0.2"/>
    <row r="6518" ht="15.75" customHeight="1" x14ac:dyDescent="0.2"/>
    <row r="6519" ht="15.75" customHeight="1" x14ac:dyDescent="0.2"/>
    <row r="6520" ht="15.75" customHeight="1" x14ac:dyDescent="0.2"/>
    <row r="6521" ht="15.75" customHeight="1" x14ac:dyDescent="0.2"/>
    <row r="6522" ht="15.75" customHeight="1" x14ac:dyDescent="0.2"/>
    <row r="6523" ht="15.75" customHeight="1" x14ac:dyDescent="0.2"/>
    <row r="6524" ht="15.75" customHeight="1" x14ac:dyDescent="0.2"/>
    <row r="6525" ht="15.75" customHeight="1" x14ac:dyDescent="0.2"/>
    <row r="6526" ht="15.75" customHeight="1" x14ac:dyDescent="0.2"/>
    <row r="6527" ht="15.75" customHeight="1" x14ac:dyDescent="0.2"/>
    <row r="6528" ht="15.75" customHeight="1" x14ac:dyDescent="0.2"/>
    <row r="6529" ht="15.75" customHeight="1" x14ac:dyDescent="0.2"/>
    <row r="6530" ht="15.75" customHeight="1" x14ac:dyDescent="0.2"/>
    <row r="6531" ht="15.75" customHeight="1" x14ac:dyDescent="0.2"/>
    <row r="6532" ht="15.75" customHeight="1" x14ac:dyDescent="0.2"/>
    <row r="6533" ht="15.75" customHeight="1" x14ac:dyDescent="0.2"/>
    <row r="6534" ht="15.75" customHeight="1" x14ac:dyDescent="0.2"/>
    <row r="6535" ht="15.75" customHeight="1" x14ac:dyDescent="0.2"/>
    <row r="6536" ht="15.75" customHeight="1" x14ac:dyDescent="0.2"/>
    <row r="6537" ht="15.75" customHeight="1" x14ac:dyDescent="0.2"/>
    <row r="6538" ht="15.75" customHeight="1" x14ac:dyDescent="0.2"/>
    <row r="6539" ht="15.75" customHeight="1" x14ac:dyDescent="0.2"/>
    <row r="6540" ht="15.75" customHeight="1" x14ac:dyDescent="0.2"/>
    <row r="6541" ht="15.75" customHeight="1" x14ac:dyDescent="0.2"/>
    <row r="6542" ht="15.75" customHeight="1" x14ac:dyDescent="0.2"/>
    <row r="6543" ht="15.75" customHeight="1" x14ac:dyDescent="0.2"/>
    <row r="6544" ht="15.75" customHeight="1" x14ac:dyDescent="0.2"/>
    <row r="6545" ht="15.75" customHeight="1" x14ac:dyDescent="0.2"/>
    <row r="6546" ht="15.75" customHeight="1" x14ac:dyDescent="0.2"/>
    <row r="6547" ht="15.75" customHeight="1" x14ac:dyDescent="0.2"/>
    <row r="6548" ht="15.75" customHeight="1" x14ac:dyDescent="0.2"/>
    <row r="6549" ht="15.75" customHeight="1" x14ac:dyDescent="0.2"/>
    <row r="6550" ht="15.75" customHeight="1" x14ac:dyDescent="0.2"/>
    <row r="6551" ht="15.75" customHeight="1" x14ac:dyDescent="0.2"/>
    <row r="6552" ht="15.75" customHeight="1" x14ac:dyDescent="0.2"/>
    <row r="6553" ht="15.75" customHeight="1" x14ac:dyDescent="0.2"/>
    <row r="6554" ht="15.75" customHeight="1" x14ac:dyDescent="0.2"/>
    <row r="6555" ht="15.75" customHeight="1" x14ac:dyDescent="0.2"/>
    <row r="6556" ht="15.75" customHeight="1" x14ac:dyDescent="0.2"/>
    <row r="6557" ht="15.75" customHeight="1" x14ac:dyDescent="0.2"/>
    <row r="6558" ht="15.75" customHeight="1" x14ac:dyDescent="0.2"/>
    <row r="6559" ht="15.75" customHeight="1" x14ac:dyDescent="0.2"/>
    <row r="6560" ht="15.75" customHeight="1" x14ac:dyDescent="0.2"/>
    <row r="6561" ht="15.75" customHeight="1" x14ac:dyDescent="0.2"/>
    <row r="6562" ht="15.75" customHeight="1" x14ac:dyDescent="0.2"/>
    <row r="6563" ht="15.75" customHeight="1" x14ac:dyDescent="0.2"/>
    <row r="6564" ht="15.75" customHeight="1" x14ac:dyDescent="0.2"/>
    <row r="6565" ht="15.75" customHeight="1" x14ac:dyDescent="0.2"/>
    <row r="6566" ht="15.75" customHeight="1" x14ac:dyDescent="0.2"/>
    <row r="6567" ht="15.75" customHeight="1" x14ac:dyDescent="0.2"/>
    <row r="6568" ht="15.75" customHeight="1" x14ac:dyDescent="0.2"/>
    <row r="6569" ht="15.75" customHeight="1" x14ac:dyDescent="0.2"/>
    <row r="6570" ht="15.75" customHeight="1" x14ac:dyDescent="0.2"/>
    <row r="6571" ht="15.75" customHeight="1" x14ac:dyDescent="0.2"/>
    <row r="6572" ht="15.75" customHeight="1" x14ac:dyDescent="0.2"/>
    <row r="6573" ht="15.75" customHeight="1" x14ac:dyDescent="0.2"/>
    <row r="6574" ht="15.75" customHeight="1" x14ac:dyDescent="0.2"/>
    <row r="6575" ht="15.75" customHeight="1" x14ac:dyDescent="0.2"/>
    <row r="6576" ht="15.75" customHeight="1" x14ac:dyDescent="0.2"/>
    <row r="6577" ht="15.75" customHeight="1" x14ac:dyDescent="0.2"/>
    <row r="6578" ht="15.75" customHeight="1" x14ac:dyDescent="0.2"/>
    <row r="6579" ht="15.75" customHeight="1" x14ac:dyDescent="0.2"/>
    <row r="6580" ht="15.75" customHeight="1" x14ac:dyDescent="0.2"/>
    <row r="6581" ht="15.75" customHeight="1" x14ac:dyDescent="0.2"/>
    <row r="6582" ht="15.75" customHeight="1" x14ac:dyDescent="0.2"/>
    <row r="6583" ht="15.75" customHeight="1" x14ac:dyDescent="0.2"/>
    <row r="6584" ht="15.75" customHeight="1" x14ac:dyDescent="0.2"/>
    <row r="6585" ht="15.75" customHeight="1" x14ac:dyDescent="0.2"/>
    <row r="6586" ht="15.75" customHeight="1" x14ac:dyDescent="0.2"/>
    <row r="6587" ht="15.75" customHeight="1" x14ac:dyDescent="0.2"/>
    <row r="6588" ht="15.75" customHeight="1" x14ac:dyDescent="0.2"/>
    <row r="6589" ht="15.75" customHeight="1" x14ac:dyDescent="0.2"/>
    <row r="6590" ht="15.75" customHeight="1" x14ac:dyDescent="0.2"/>
    <row r="6591" ht="15.75" customHeight="1" x14ac:dyDescent="0.2"/>
    <row r="6592" ht="15.75" customHeight="1" x14ac:dyDescent="0.2"/>
    <row r="6593" ht="15.75" customHeight="1" x14ac:dyDescent="0.2"/>
    <row r="6594" ht="15.75" customHeight="1" x14ac:dyDescent="0.2"/>
    <row r="6595" ht="15.75" customHeight="1" x14ac:dyDescent="0.2"/>
    <row r="6596" ht="15.75" customHeight="1" x14ac:dyDescent="0.2"/>
    <row r="6597" ht="15.75" customHeight="1" x14ac:dyDescent="0.2"/>
    <row r="6598" ht="15.75" customHeight="1" x14ac:dyDescent="0.2"/>
    <row r="6599" ht="15.75" customHeight="1" x14ac:dyDescent="0.2"/>
    <row r="6600" ht="15.75" customHeight="1" x14ac:dyDescent="0.2"/>
    <row r="6601" ht="15.75" customHeight="1" x14ac:dyDescent="0.2"/>
    <row r="6602" ht="15.75" customHeight="1" x14ac:dyDescent="0.2"/>
    <row r="6603" ht="15.75" customHeight="1" x14ac:dyDescent="0.2"/>
    <row r="6604" ht="15.75" customHeight="1" x14ac:dyDescent="0.2"/>
    <row r="6605" ht="15.75" customHeight="1" x14ac:dyDescent="0.2"/>
    <row r="6606" ht="15.75" customHeight="1" x14ac:dyDescent="0.2"/>
    <row r="6607" ht="15.75" customHeight="1" x14ac:dyDescent="0.2"/>
    <row r="6608" ht="15.75" customHeight="1" x14ac:dyDescent="0.2"/>
    <row r="6609" ht="15.75" customHeight="1" x14ac:dyDescent="0.2"/>
    <row r="6610" ht="15.75" customHeight="1" x14ac:dyDescent="0.2"/>
    <row r="6611" ht="15.75" customHeight="1" x14ac:dyDescent="0.2"/>
    <row r="6612" ht="15.75" customHeight="1" x14ac:dyDescent="0.2"/>
    <row r="6613" ht="15.75" customHeight="1" x14ac:dyDescent="0.2"/>
    <row r="6614" ht="15.75" customHeight="1" x14ac:dyDescent="0.2"/>
    <row r="6615" ht="15.75" customHeight="1" x14ac:dyDescent="0.2"/>
    <row r="6616" ht="15.75" customHeight="1" x14ac:dyDescent="0.2"/>
    <row r="6617" ht="15.75" customHeight="1" x14ac:dyDescent="0.2"/>
    <row r="6618" ht="15.75" customHeight="1" x14ac:dyDescent="0.2"/>
    <row r="6619" ht="15.75" customHeight="1" x14ac:dyDescent="0.2"/>
    <row r="6620" ht="15.75" customHeight="1" x14ac:dyDescent="0.2"/>
    <row r="6621" ht="15.75" customHeight="1" x14ac:dyDescent="0.2"/>
    <row r="6622" ht="15.75" customHeight="1" x14ac:dyDescent="0.2"/>
    <row r="6623" ht="15.75" customHeight="1" x14ac:dyDescent="0.2"/>
    <row r="6624" ht="15.75" customHeight="1" x14ac:dyDescent="0.2"/>
    <row r="6625" ht="15.75" customHeight="1" x14ac:dyDescent="0.2"/>
    <row r="6626" ht="15.75" customHeight="1" x14ac:dyDescent="0.2"/>
    <row r="6627" ht="15.75" customHeight="1" x14ac:dyDescent="0.2"/>
    <row r="6628" ht="15.75" customHeight="1" x14ac:dyDescent="0.2"/>
    <row r="6629" ht="15.75" customHeight="1" x14ac:dyDescent="0.2"/>
    <row r="6630" ht="15.75" customHeight="1" x14ac:dyDescent="0.2"/>
    <row r="6631" ht="15.75" customHeight="1" x14ac:dyDescent="0.2"/>
    <row r="6632" ht="15.75" customHeight="1" x14ac:dyDescent="0.2"/>
    <row r="6633" ht="15.75" customHeight="1" x14ac:dyDescent="0.2"/>
    <row r="6634" ht="15.75" customHeight="1" x14ac:dyDescent="0.2"/>
    <row r="6635" ht="15.75" customHeight="1" x14ac:dyDescent="0.2"/>
    <row r="6636" ht="15.75" customHeight="1" x14ac:dyDescent="0.2"/>
    <row r="6637" ht="15.75" customHeight="1" x14ac:dyDescent="0.2"/>
    <row r="6638" ht="15.75" customHeight="1" x14ac:dyDescent="0.2"/>
    <row r="6639" ht="15.75" customHeight="1" x14ac:dyDescent="0.2"/>
    <row r="6640" ht="15.75" customHeight="1" x14ac:dyDescent="0.2"/>
    <row r="6641" ht="15.75" customHeight="1" x14ac:dyDescent="0.2"/>
    <row r="6642" ht="15.75" customHeight="1" x14ac:dyDescent="0.2"/>
    <row r="6643" ht="15.75" customHeight="1" x14ac:dyDescent="0.2"/>
    <row r="6644" ht="15.75" customHeight="1" x14ac:dyDescent="0.2"/>
    <row r="6645" ht="15.75" customHeight="1" x14ac:dyDescent="0.2"/>
    <row r="6646" ht="15.75" customHeight="1" x14ac:dyDescent="0.2"/>
    <row r="6647" ht="15.75" customHeight="1" x14ac:dyDescent="0.2"/>
    <row r="6648" ht="15.75" customHeight="1" x14ac:dyDescent="0.2"/>
    <row r="6649" ht="15.75" customHeight="1" x14ac:dyDescent="0.2"/>
    <row r="6650" ht="15.75" customHeight="1" x14ac:dyDescent="0.2"/>
    <row r="6651" ht="15.75" customHeight="1" x14ac:dyDescent="0.2"/>
    <row r="6652" ht="15.75" customHeight="1" x14ac:dyDescent="0.2"/>
    <row r="6653" ht="15.75" customHeight="1" x14ac:dyDescent="0.2"/>
    <row r="6654" ht="15.75" customHeight="1" x14ac:dyDescent="0.2"/>
    <row r="6655" ht="15.75" customHeight="1" x14ac:dyDescent="0.2"/>
    <row r="6656" ht="15.75" customHeight="1" x14ac:dyDescent="0.2"/>
    <row r="6657" ht="15.75" customHeight="1" x14ac:dyDescent="0.2"/>
    <row r="6658" ht="15.75" customHeight="1" x14ac:dyDescent="0.2"/>
    <row r="6659" ht="15.75" customHeight="1" x14ac:dyDescent="0.2"/>
    <row r="6660" ht="15.75" customHeight="1" x14ac:dyDescent="0.2"/>
    <row r="6661" ht="15.75" customHeight="1" x14ac:dyDescent="0.2"/>
    <row r="6662" ht="15.75" customHeight="1" x14ac:dyDescent="0.2"/>
    <row r="6663" ht="15.75" customHeight="1" x14ac:dyDescent="0.2"/>
    <row r="6664" ht="15.75" customHeight="1" x14ac:dyDescent="0.2"/>
    <row r="6665" ht="15.75" customHeight="1" x14ac:dyDescent="0.2"/>
    <row r="6666" ht="15.75" customHeight="1" x14ac:dyDescent="0.2"/>
    <row r="6667" ht="15.75" customHeight="1" x14ac:dyDescent="0.2"/>
    <row r="6668" ht="15.75" customHeight="1" x14ac:dyDescent="0.2"/>
    <row r="6669" ht="15.75" customHeight="1" x14ac:dyDescent="0.2"/>
    <row r="6670" ht="15.75" customHeight="1" x14ac:dyDescent="0.2"/>
    <row r="6671" ht="15.75" customHeight="1" x14ac:dyDescent="0.2"/>
    <row r="6672" ht="15.75" customHeight="1" x14ac:dyDescent="0.2"/>
    <row r="6673" ht="15.75" customHeight="1" x14ac:dyDescent="0.2"/>
    <row r="6674" ht="15.75" customHeight="1" x14ac:dyDescent="0.2"/>
    <row r="6675" ht="15.75" customHeight="1" x14ac:dyDescent="0.2"/>
    <row r="6676" ht="15.75" customHeight="1" x14ac:dyDescent="0.2"/>
    <row r="6677" ht="15.75" customHeight="1" x14ac:dyDescent="0.2"/>
    <row r="6678" ht="15.75" customHeight="1" x14ac:dyDescent="0.2"/>
    <row r="6679" ht="15.75" customHeight="1" x14ac:dyDescent="0.2"/>
    <row r="6680" ht="15.75" customHeight="1" x14ac:dyDescent="0.2"/>
    <row r="6681" ht="15.75" customHeight="1" x14ac:dyDescent="0.2"/>
    <row r="6682" ht="15.75" customHeight="1" x14ac:dyDescent="0.2"/>
    <row r="6683" ht="15.75" customHeight="1" x14ac:dyDescent="0.2"/>
    <row r="6684" ht="15.75" customHeight="1" x14ac:dyDescent="0.2"/>
    <row r="6685" ht="15.75" customHeight="1" x14ac:dyDescent="0.2"/>
    <row r="6686" ht="15.75" customHeight="1" x14ac:dyDescent="0.2"/>
    <row r="6687" ht="15.75" customHeight="1" x14ac:dyDescent="0.2"/>
    <row r="6688" ht="15.75" customHeight="1" x14ac:dyDescent="0.2"/>
    <row r="6689" ht="15.75" customHeight="1" x14ac:dyDescent="0.2"/>
    <row r="6690" ht="15.75" customHeight="1" x14ac:dyDescent="0.2"/>
    <row r="6691" ht="15.75" customHeight="1" x14ac:dyDescent="0.2"/>
    <row r="6692" ht="15.75" customHeight="1" x14ac:dyDescent="0.2"/>
    <row r="6693" ht="15.75" customHeight="1" x14ac:dyDescent="0.2"/>
    <row r="6694" ht="15.75" customHeight="1" x14ac:dyDescent="0.2"/>
    <row r="6695" ht="15.75" customHeight="1" x14ac:dyDescent="0.2"/>
    <row r="6696" ht="15.75" customHeight="1" x14ac:dyDescent="0.2"/>
    <row r="6697" ht="15.75" customHeight="1" x14ac:dyDescent="0.2"/>
    <row r="6698" ht="15.75" customHeight="1" x14ac:dyDescent="0.2"/>
    <row r="6699" ht="15.75" customHeight="1" x14ac:dyDescent="0.2"/>
    <row r="6700" ht="15.75" customHeight="1" x14ac:dyDescent="0.2"/>
    <row r="6701" ht="15.75" customHeight="1" x14ac:dyDescent="0.2"/>
    <row r="6702" ht="15.75" customHeight="1" x14ac:dyDescent="0.2"/>
    <row r="6703" ht="15.75" customHeight="1" x14ac:dyDescent="0.2"/>
    <row r="6704" ht="15.75" customHeight="1" x14ac:dyDescent="0.2"/>
    <row r="6705" ht="15.75" customHeight="1" x14ac:dyDescent="0.2"/>
    <row r="6706" ht="15.75" customHeight="1" x14ac:dyDescent="0.2"/>
    <row r="6707" ht="15.75" customHeight="1" x14ac:dyDescent="0.2"/>
    <row r="6708" ht="15.75" customHeight="1" x14ac:dyDescent="0.2"/>
    <row r="6709" ht="15.75" customHeight="1" x14ac:dyDescent="0.2"/>
    <row r="6710" ht="15.75" customHeight="1" x14ac:dyDescent="0.2"/>
    <row r="6711" ht="15.75" customHeight="1" x14ac:dyDescent="0.2"/>
    <row r="6712" ht="15.75" customHeight="1" x14ac:dyDescent="0.2"/>
    <row r="6713" ht="15.75" customHeight="1" x14ac:dyDescent="0.2"/>
    <row r="6714" ht="15.75" customHeight="1" x14ac:dyDescent="0.2"/>
    <row r="6715" ht="15.75" customHeight="1" x14ac:dyDescent="0.2"/>
    <row r="6716" ht="15.75" customHeight="1" x14ac:dyDescent="0.2"/>
    <row r="6717" ht="15.75" customHeight="1" x14ac:dyDescent="0.2"/>
    <row r="6718" ht="15.75" customHeight="1" x14ac:dyDescent="0.2"/>
    <row r="6719" ht="15.75" customHeight="1" x14ac:dyDescent="0.2"/>
    <row r="6720" ht="15.75" customHeight="1" x14ac:dyDescent="0.2"/>
    <row r="6721" ht="15.75" customHeight="1" x14ac:dyDescent="0.2"/>
    <row r="6722" ht="15.75" customHeight="1" x14ac:dyDescent="0.2"/>
    <row r="6723" ht="15.75" customHeight="1" x14ac:dyDescent="0.2"/>
    <row r="6724" ht="15.75" customHeight="1" x14ac:dyDescent="0.2"/>
    <row r="6725" ht="15.75" customHeight="1" x14ac:dyDescent="0.2"/>
    <row r="6726" ht="15.75" customHeight="1" x14ac:dyDescent="0.2"/>
    <row r="6727" ht="15.75" customHeight="1" x14ac:dyDescent="0.2"/>
    <row r="6728" ht="15.75" customHeight="1" x14ac:dyDescent="0.2"/>
    <row r="6729" ht="15.75" customHeight="1" x14ac:dyDescent="0.2"/>
    <row r="6730" ht="15.75" customHeight="1" x14ac:dyDescent="0.2"/>
    <row r="6731" ht="15.75" customHeight="1" x14ac:dyDescent="0.2"/>
    <row r="6732" ht="15.75" customHeight="1" x14ac:dyDescent="0.2"/>
    <row r="6733" ht="15.75" customHeight="1" x14ac:dyDescent="0.2"/>
    <row r="6734" ht="15.75" customHeight="1" x14ac:dyDescent="0.2"/>
    <row r="6735" ht="15.75" customHeight="1" x14ac:dyDescent="0.2"/>
    <row r="6736" ht="15.75" customHeight="1" x14ac:dyDescent="0.2"/>
    <row r="6737" ht="15.75" customHeight="1" x14ac:dyDescent="0.2"/>
    <row r="6738" ht="15.75" customHeight="1" x14ac:dyDescent="0.2"/>
    <row r="6739" ht="15.75" customHeight="1" x14ac:dyDescent="0.2"/>
    <row r="6740" ht="15.75" customHeight="1" x14ac:dyDescent="0.2"/>
    <row r="6741" ht="15.75" customHeight="1" x14ac:dyDescent="0.2"/>
    <row r="6742" ht="15.75" customHeight="1" x14ac:dyDescent="0.2"/>
    <row r="6743" ht="15.75" customHeight="1" x14ac:dyDescent="0.2"/>
    <row r="6744" ht="15.75" customHeight="1" x14ac:dyDescent="0.2"/>
    <row r="6745" ht="15.75" customHeight="1" x14ac:dyDescent="0.2"/>
    <row r="6746" ht="15.75" customHeight="1" x14ac:dyDescent="0.2"/>
    <row r="6747" ht="15.75" customHeight="1" x14ac:dyDescent="0.2"/>
    <row r="6748" ht="15.75" customHeight="1" x14ac:dyDescent="0.2"/>
    <row r="6749" ht="15.75" customHeight="1" x14ac:dyDescent="0.2"/>
    <row r="6750" ht="15.75" customHeight="1" x14ac:dyDescent="0.2"/>
    <row r="6751" ht="15.75" customHeight="1" x14ac:dyDescent="0.2"/>
    <row r="6752" ht="15.75" customHeight="1" x14ac:dyDescent="0.2"/>
    <row r="6753" ht="15.75" customHeight="1" x14ac:dyDescent="0.2"/>
    <row r="6754" ht="15.75" customHeight="1" x14ac:dyDescent="0.2"/>
    <row r="6755" ht="15.75" customHeight="1" x14ac:dyDescent="0.2"/>
    <row r="6756" ht="15.75" customHeight="1" x14ac:dyDescent="0.2"/>
    <row r="6757" ht="15.75" customHeight="1" x14ac:dyDescent="0.2"/>
    <row r="6758" ht="15.75" customHeight="1" x14ac:dyDescent="0.2"/>
    <row r="6759" ht="15.75" customHeight="1" x14ac:dyDescent="0.2"/>
    <row r="6760" ht="15.75" customHeight="1" x14ac:dyDescent="0.2"/>
    <row r="6761" ht="15.75" customHeight="1" x14ac:dyDescent="0.2"/>
    <row r="6762" ht="15.75" customHeight="1" x14ac:dyDescent="0.2"/>
    <row r="6763" ht="15.75" customHeight="1" x14ac:dyDescent="0.2"/>
    <row r="6764" ht="15.75" customHeight="1" x14ac:dyDescent="0.2"/>
    <row r="6765" ht="15.75" customHeight="1" x14ac:dyDescent="0.2"/>
    <row r="6766" ht="15.75" customHeight="1" x14ac:dyDescent="0.2"/>
    <row r="6767" ht="15.75" customHeight="1" x14ac:dyDescent="0.2"/>
    <row r="6768" ht="15.75" customHeight="1" x14ac:dyDescent="0.2"/>
    <row r="6769" ht="15.75" customHeight="1" x14ac:dyDescent="0.2"/>
    <row r="6770" ht="15.75" customHeight="1" x14ac:dyDescent="0.2"/>
    <row r="6771" ht="15.75" customHeight="1" x14ac:dyDescent="0.2"/>
    <row r="6772" ht="15.75" customHeight="1" x14ac:dyDescent="0.2"/>
    <row r="6773" ht="15.75" customHeight="1" x14ac:dyDescent="0.2"/>
    <row r="6774" ht="15.75" customHeight="1" x14ac:dyDescent="0.2"/>
    <row r="6775" ht="15.75" customHeight="1" x14ac:dyDescent="0.2"/>
    <row r="6776" ht="15.75" customHeight="1" x14ac:dyDescent="0.2"/>
    <row r="6777" ht="15.75" customHeight="1" x14ac:dyDescent="0.2"/>
    <row r="6778" ht="15.75" customHeight="1" x14ac:dyDescent="0.2"/>
    <row r="6779" ht="15.75" customHeight="1" x14ac:dyDescent="0.2"/>
    <row r="6780" ht="15.75" customHeight="1" x14ac:dyDescent="0.2"/>
    <row r="6781" ht="15.75" customHeight="1" x14ac:dyDescent="0.2"/>
    <row r="6782" ht="15.75" customHeight="1" x14ac:dyDescent="0.2"/>
    <row r="6783" ht="15.75" customHeight="1" x14ac:dyDescent="0.2"/>
    <row r="6784" ht="15.75" customHeight="1" x14ac:dyDescent="0.2"/>
    <row r="6785" ht="15.75" customHeight="1" x14ac:dyDescent="0.2"/>
    <row r="6786" ht="15.75" customHeight="1" x14ac:dyDescent="0.2"/>
    <row r="6787" ht="15.75" customHeight="1" x14ac:dyDescent="0.2"/>
    <row r="6788" ht="15.75" customHeight="1" x14ac:dyDescent="0.2"/>
    <row r="6789" ht="15.75" customHeight="1" x14ac:dyDescent="0.2"/>
    <row r="6790" ht="15.75" customHeight="1" x14ac:dyDescent="0.2"/>
    <row r="6791" ht="15.75" customHeight="1" x14ac:dyDescent="0.2"/>
    <row r="6792" ht="15.75" customHeight="1" x14ac:dyDescent="0.2"/>
    <row r="6793" ht="15.75" customHeight="1" x14ac:dyDescent="0.2"/>
    <row r="6794" ht="15.75" customHeight="1" x14ac:dyDescent="0.2"/>
    <row r="6795" ht="15.75" customHeight="1" x14ac:dyDescent="0.2"/>
    <row r="6796" ht="15.75" customHeight="1" x14ac:dyDescent="0.2"/>
    <row r="6797" ht="15.75" customHeight="1" x14ac:dyDescent="0.2"/>
    <row r="6798" ht="15.75" customHeight="1" x14ac:dyDescent="0.2"/>
    <row r="6799" ht="15.75" customHeight="1" x14ac:dyDescent="0.2"/>
    <row r="6800" ht="15.75" customHeight="1" x14ac:dyDescent="0.2"/>
    <row r="6801" ht="15.75" customHeight="1" x14ac:dyDescent="0.2"/>
    <row r="6802" ht="15.75" customHeight="1" x14ac:dyDescent="0.2"/>
    <row r="6803" ht="15.75" customHeight="1" x14ac:dyDescent="0.2"/>
    <row r="6804" ht="15.75" customHeight="1" x14ac:dyDescent="0.2"/>
    <row r="6805" ht="15.75" customHeight="1" x14ac:dyDescent="0.2"/>
    <row r="6806" ht="15.75" customHeight="1" x14ac:dyDescent="0.2"/>
    <row r="6807" ht="15.75" customHeight="1" x14ac:dyDescent="0.2"/>
    <row r="6808" ht="15.75" customHeight="1" x14ac:dyDescent="0.2"/>
    <row r="6809" ht="15.75" customHeight="1" x14ac:dyDescent="0.2"/>
    <row r="6810" ht="15.75" customHeight="1" x14ac:dyDescent="0.2"/>
    <row r="6811" ht="15.75" customHeight="1" x14ac:dyDescent="0.2"/>
    <row r="6812" ht="15.75" customHeight="1" x14ac:dyDescent="0.2"/>
    <row r="6813" ht="15.75" customHeight="1" x14ac:dyDescent="0.2"/>
    <row r="6814" ht="15.75" customHeight="1" x14ac:dyDescent="0.2"/>
    <row r="6815" ht="15.75" customHeight="1" x14ac:dyDescent="0.2"/>
    <row r="6816" ht="15.75" customHeight="1" x14ac:dyDescent="0.2"/>
    <row r="6817" ht="15.75" customHeight="1" x14ac:dyDescent="0.2"/>
    <row r="6818" ht="15.75" customHeight="1" x14ac:dyDescent="0.2"/>
    <row r="6819" ht="15.75" customHeight="1" x14ac:dyDescent="0.2"/>
    <row r="6820" ht="15.75" customHeight="1" x14ac:dyDescent="0.2"/>
    <row r="6821" ht="15.75" customHeight="1" x14ac:dyDescent="0.2"/>
    <row r="6822" ht="15.75" customHeight="1" x14ac:dyDescent="0.2"/>
    <row r="6823" ht="15.75" customHeight="1" x14ac:dyDescent="0.2"/>
    <row r="6824" ht="15.75" customHeight="1" x14ac:dyDescent="0.2"/>
    <row r="6825" ht="15.75" customHeight="1" x14ac:dyDescent="0.2"/>
    <row r="6826" ht="15.75" customHeight="1" x14ac:dyDescent="0.2"/>
    <row r="6827" ht="15.75" customHeight="1" x14ac:dyDescent="0.2"/>
    <row r="6828" ht="15.75" customHeight="1" x14ac:dyDescent="0.2"/>
    <row r="6829" ht="15.75" customHeight="1" x14ac:dyDescent="0.2"/>
    <row r="6830" ht="15.75" customHeight="1" x14ac:dyDescent="0.2"/>
    <row r="6831" ht="15.75" customHeight="1" x14ac:dyDescent="0.2"/>
    <row r="6832" ht="15.75" customHeight="1" x14ac:dyDescent="0.2"/>
    <row r="6833" ht="15.75" customHeight="1" x14ac:dyDescent="0.2"/>
    <row r="6834" ht="15.75" customHeight="1" x14ac:dyDescent="0.2"/>
    <row r="6835" ht="15.75" customHeight="1" x14ac:dyDescent="0.2"/>
    <row r="6836" ht="15.75" customHeight="1" x14ac:dyDescent="0.2"/>
    <row r="6837" ht="15.75" customHeight="1" x14ac:dyDescent="0.2"/>
    <row r="6838" ht="15.75" customHeight="1" x14ac:dyDescent="0.2"/>
    <row r="6839" ht="15.75" customHeight="1" x14ac:dyDescent="0.2"/>
    <row r="6840" ht="15.75" customHeight="1" x14ac:dyDescent="0.2"/>
    <row r="6841" ht="15.75" customHeight="1" x14ac:dyDescent="0.2"/>
    <row r="6842" ht="15.75" customHeight="1" x14ac:dyDescent="0.2"/>
    <row r="6843" ht="15.75" customHeight="1" x14ac:dyDescent="0.2"/>
    <row r="6844" ht="15.75" customHeight="1" x14ac:dyDescent="0.2"/>
    <row r="6845" ht="15.75" customHeight="1" x14ac:dyDescent="0.2"/>
    <row r="6846" ht="15.75" customHeight="1" x14ac:dyDescent="0.2"/>
    <row r="6847" ht="15.75" customHeight="1" x14ac:dyDescent="0.2"/>
    <row r="6848" ht="15.75" customHeight="1" x14ac:dyDescent="0.2"/>
    <row r="6849" ht="15.75" customHeight="1" x14ac:dyDescent="0.2"/>
    <row r="6850" ht="15.75" customHeight="1" x14ac:dyDescent="0.2"/>
    <row r="6851" ht="15.75" customHeight="1" x14ac:dyDescent="0.2"/>
    <row r="6852" ht="15.75" customHeight="1" x14ac:dyDescent="0.2"/>
    <row r="6853" ht="15.75" customHeight="1" x14ac:dyDescent="0.2"/>
    <row r="6854" ht="15.75" customHeight="1" x14ac:dyDescent="0.2"/>
    <row r="6855" ht="15.75" customHeight="1" x14ac:dyDescent="0.2"/>
    <row r="6856" ht="15.75" customHeight="1" x14ac:dyDescent="0.2"/>
    <row r="6857" ht="15.75" customHeight="1" x14ac:dyDescent="0.2"/>
    <row r="6858" ht="15.75" customHeight="1" x14ac:dyDescent="0.2"/>
    <row r="6859" ht="15.75" customHeight="1" x14ac:dyDescent="0.2"/>
    <row r="6860" ht="15.75" customHeight="1" x14ac:dyDescent="0.2"/>
    <row r="6861" ht="15.75" customHeight="1" x14ac:dyDescent="0.2"/>
    <row r="6862" ht="15.75" customHeight="1" x14ac:dyDescent="0.2"/>
    <row r="6863" ht="15.75" customHeight="1" x14ac:dyDescent="0.2"/>
    <row r="6864" ht="15.75" customHeight="1" x14ac:dyDescent="0.2"/>
    <row r="6865" ht="15.75" customHeight="1" x14ac:dyDescent="0.2"/>
    <row r="6866" ht="15.75" customHeight="1" x14ac:dyDescent="0.2"/>
    <row r="6867" ht="15.75" customHeight="1" x14ac:dyDescent="0.2"/>
    <row r="6868" ht="15.75" customHeight="1" x14ac:dyDescent="0.2"/>
    <row r="6869" ht="15.75" customHeight="1" x14ac:dyDescent="0.2"/>
    <row r="6870" ht="15.75" customHeight="1" x14ac:dyDescent="0.2"/>
    <row r="6871" ht="15.75" customHeight="1" x14ac:dyDescent="0.2"/>
    <row r="6872" ht="15.75" customHeight="1" x14ac:dyDescent="0.2"/>
    <row r="6873" ht="15.75" customHeight="1" x14ac:dyDescent="0.2"/>
    <row r="6874" ht="15.75" customHeight="1" x14ac:dyDescent="0.2"/>
    <row r="6875" ht="15.75" customHeight="1" x14ac:dyDescent="0.2"/>
    <row r="6876" ht="15.75" customHeight="1" x14ac:dyDescent="0.2"/>
    <row r="6877" ht="15.75" customHeight="1" x14ac:dyDescent="0.2"/>
    <row r="6878" ht="15.75" customHeight="1" x14ac:dyDescent="0.2"/>
    <row r="6879" ht="15.75" customHeight="1" x14ac:dyDescent="0.2"/>
    <row r="6880" ht="15.75" customHeight="1" x14ac:dyDescent="0.2"/>
    <row r="6881" ht="15.75" customHeight="1" x14ac:dyDescent="0.2"/>
    <row r="6882" ht="15.75" customHeight="1" x14ac:dyDescent="0.2"/>
    <row r="6883" ht="15.75" customHeight="1" x14ac:dyDescent="0.2"/>
    <row r="6884" ht="15.75" customHeight="1" x14ac:dyDescent="0.2"/>
    <row r="6885" ht="15.75" customHeight="1" x14ac:dyDescent="0.2"/>
    <row r="6886" ht="15.75" customHeight="1" x14ac:dyDescent="0.2"/>
    <row r="6887" ht="15.75" customHeight="1" x14ac:dyDescent="0.2"/>
    <row r="6888" ht="15.75" customHeight="1" x14ac:dyDescent="0.2"/>
    <row r="6889" ht="15.75" customHeight="1" x14ac:dyDescent="0.2"/>
    <row r="6890" ht="15.75" customHeight="1" x14ac:dyDescent="0.2"/>
    <row r="6891" ht="15.75" customHeight="1" x14ac:dyDescent="0.2"/>
    <row r="6892" ht="15.75" customHeight="1" x14ac:dyDescent="0.2"/>
    <row r="6893" ht="15.75" customHeight="1" x14ac:dyDescent="0.2"/>
    <row r="6894" ht="15.75" customHeight="1" x14ac:dyDescent="0.2"/>
    <row r="6895" ht="15.75" customHeight="1" x14ac:dyDescent="0.2"/>
    <row r="6896" ht="15.75" customHeight="1" x14ac:dyDescent="0.2"/>
    <row r="6897" ht="15.75" customHeight="1" x14ac:dyDescent="0.2"/>
    <row r="6898" ht="15.75" customHeight="1" x14ac:dyDescent="0.2"/>
    <row r="6899" ht="15.75" customHeight="1" x14ac:dyDescent="0.2"/>
    <row r="6900" ht="15.75" customHeight="1" x14ac:dyDescent="0.2"/>
    <row r="6901" ht="15.75" customHeight="1" x14ac:dyDescent="0.2"/>
    <row r="6902" ht="15.75" customHeight="1" x14ac:dyDescent="0.2"/>
    <row r="6903" ht="15.75" customHeight="1" x14ac:dyDescent="0.2"/>
    <row r="6904" ht="15.75" customHeight="1" x14ac:dyDescent="0.2"/>
    <row r="6905" ht="15.75" customHeight="1" x14ac:dyDescent="0.2"/>
    <row r="6906" ht="15.75" customHeight="1" x14ac:dyDescent="0.2"/>
    <row r="6907" ht="15.75" customHeight="1" x14ac:dyDescent="0.2"/>
    <row r="6908" ht="15.75" customHeight="1" x14ac:dyDescent="0.2"/>
    <row r="6909" ht="15.75" customHeight="1" x14ac:dyDescent="0.2"/>
    <row r="6910" ht="15.75" customHeight="1" x14ac:dyDescent="0.2"/>
    <row r="6911" ht="15.75" customHeight="1" x14ac:dyDescent="0.2"/>
    <row r="6912" ht="15.75" customHeight="1" x14ac:dyDescent="0.2"/>
    <row r="6913" ht="15.75" customHeight="1" x14ac:dyDescent="0.2"/>
    <row r="6914" ht="15.75" customHeight="1" x14ac:dyDescent="0.2"/>
    <row r="6915" ht="15.75" customHeight="1" x14ac:dyDescent="0.2"/>
    <row r="6916" ht="15.75" customHeight="1" x14ac:dyDescent="0.2"/>
    <row r="6917" ht="15.75" customHeight="1" x14ac:dyDescent="0.2"/>
    <row r="6918" ht="15.75" customHeight="1" x14ac:dyDescent="0.2"/>
    <row r="6919" ht="15.75" customHeight="1" x14ac:dyDescent="0.2"/>
    <row r="6920" ht="15.75" customHeight="1" x14ac:dyDescent="0.2"/>
    <row r="6921" ht="15.75" customHeight="1" x14ac:dyDescent="0.2"/>
    <row r="6922" ht="15.75" customHeight="1" x14ac:dyDescent="0.2"/>
    <row r="6923" ht="15.75" customHeight="1" x14ac:dyDescent="0.2"/>
    <row r="6924" ht="15.75" customHeight="1" x14ac:dyDescent="0.2"/>
    <row r="6925" ht="15.75" customHeight="1" x14ac:dyDescent="0.2"/>
    <row r="6926" ht="15.75" customHeight="1" x14ac:dyDescent="0.2"/>
    <row r="6927" ht="15.75" customHeight="1" x14ac:dyDescent="0.2"/>
    <row r="6928" ht="15.75" customHeight="1" x14ac:dyDescent="0.2"/>
    <row r="6929" ht="15.75" customHeight="1" x14ac:dyDescent="0.2"/>
    <row r="6930" ht="15.75" customHeight="1" x14ac:dyDescent="0.2"/>
    <row r="6931" ht="15.75" customHeight="1" x14ac:dyDescent="0.2"/>
    <row r="6932" ht="15.75" customHeight="1" x14ac:dyDescent="0.2"/>
    <row r="6933" ht="15.75" customHeight="1" x14ac:dyDescent="0.2"/>
    <row r="6934" ht="15.75" customHeight="1" x14ac:dyDescent="0.2"/>
    <row r="6935" ht="15.75" customHeight="1" x14ac:dyDescent="0.2"/>
    <row r="6936" ht="15.75" customHeight="1" x14ac:dyDescent="0.2"/>
    <row r="6937" ht="15.75" customHeight="1" x14ac:dyDescent="0.2"/>
    <row r="6938" ht="15.75" customHeight="1" x14ac:dyDescent="0.2"/>
    <row r="6939" ht="15.75" customHeight="1" x14ac:dyDescent="0.2"/>
    <row r="6940" ht="15.75" customHeight="1" x14ac:dyDescent="0.2"/>
    <row r="6941" ht="15.75" customHeight="1" x14ac:dyDescent="0.2"/>
    <row r="6942" ht="15.75" customHeight="1" x14ac:dyDescent="0.2"/>
    <row r="6943" ht="15.75" customHeight="1" x14ac:dyDescent="0.2"/>
    <row r="6944" ht="15.75" customHeight="1" x14ac:dyDescent="0.2"/>
    <row r="6945" ht="15.75" customHeight="1" x14ac:dyDescent="0.2"/>
    <row r="6946" ht="15.75" customHeight="1" x14ac:dyDescent="0.2"/>
    <row r="6947" ht="15.75" customHeight="1" x14ac:dyDescent="0.2"/>
    <row r="6948" ht="15.75" customHeight="1" x14ac:dyDescent="0.2"/>
    <row r="6949" ht="15.75" customHeight="1" x14ac:dyDescent="0.2"/>
    <row r="6950" ht="15.75" customHeight="1" x14ac:dyDescent="0.2"/>
    <row r="6951" ht="15.75" customHeight="1" x14ac:dyDescent="0.2"/>
    <row r="6952" ht="15.75" customHeight="1" x14ac:dyDescent="0.2"/>
    <row r="6953" ht="15.75" customHeight="1" x14ac:dyDescent="0.2"/>
    <row r="6954" ht="15.75" customHeight="1" x14ac:dyDescent="0.2"/>
    <row r="6955" ht="15.75" customHeight="1" x14ac:dyDescent="0.2"/>
    <row r="6956" ht="15.75" customHeight="1" x14ac:dyDescent="0.2"/>
    <row r="6957" ht="15.75" customHeight="1" x14ac:dyDescent="0.2"/>
    <row r="6958" ht="15.75" customHeight="1" x14ac:dyDescent="0.2"/>
    <row r="6959" ht="15.75" customHeight="1" x14ac:dyDescent="0.2"/>
    <row r="6960" ht="15.75" customHeight="1" x14ac:dyDescent="0.2"/>
    <row r="6961" ht="15.75" customHeight="1" x14ac:dyDescent="0.2"/>
    <row r="6962" ht="15.75" customHeight="1" x14ac:dyDescent="0.2"/>
    <row r="6963" ht="15.75" customHeight="1" x14ac:dyDescent="0.2"/>
    <row r="6964" ht="15.75" customHeight="1" x14ac:dyDescent="0.2"/>
    <row r="6965" ht="15.75" customHeight="1" x14ac:dyDescent="0.2"/>
    <row r="6966" ht="15.75" customHeight="1" x14ac:dyDescent="0.2"/>
    <row r="6967" ht="15.75" customHeight="1" x14ac:dyDescent="0.2"/>
    <row r="6968" ht="15.75" customHeight="1" x14ac:dyDescent="0.2"/>
    <row r="6969" ht="15.75" customHeight="1" x14ac:dyDescent="0.2"/>
    <row r="6970" ht="15.75" customHeight="1" x14ac:dyDescent="0.2"/>
    <row r="6971" ht="15.75" customHeight="1" x14ac:dyDescent="0.2"/>
    <row r="6972" ht="15.75" customHeight="1" x14ac:dyDescent="0.2"/>
    <row r="6973" ht="15.75" customHeight="1" x14ac:dyDescent="0.2"/>
    <row r="6974" ht="15.75" customHeight="1" x14ac:dyDescent="0.2"/>
    <row r="6975" ht="15.75" customHeight="1" x14ac:dyDescent="0.2"/>
    <row r="6976" ht="15.75" customHeight="1" x14ac:dyDescent="0.2"/>
    <row r="6977" ht="15.75" customHeight="1" x14ac:dyDescent="0.2"/>
    <row r="6978" ht="15.75" customHeight="1" x14ac:dyDescent="0.2"/>
    <row r="6979" ht="15.75" customHeight="1" x14ac:dyDescent="0.2"/>
    <row r="6980" ht="15.75" customHeight="1" x14ac:dyDescent="0.2"/>
    <row r="6981" ht="15.75" customHeight="1" x14ac:dyDescent="0.2"/>
    <row r="6982" ht="15.75" customHeight="1" x14ac:dyDescent="0.2"/>
    <row r="6983" ht="15.75" customHeight="1" x14ac:dyDescent="0.2"/>
    <row r="6984" ht="15.75" customHeight="1" x14ac:dyDescent="0.2"/>
    <row r="6985" ht="15.75" customHeight="1" x14ac:dyDescent="0.2"/>
    <row r="6986" ht="15.75" customHeight="1" x14ac:dyDescent="0.2"/>
    <row r="6987" ht="15.75" customHeight="1" x14ac:dyDescent="0.2"/>
    <row r="6988" ht="15.75" customHeight="1" x14ac:dyDescent="0.2"/>
    <row r="6989" ht="15.75" customHeight="1" x14ac:dyDescent="0.2"/>
    <row r="6990" ht="15.75" customHeight="1" x14ac:dyDescent="0.2"/>
    <row r="6991" ht="15.75" customHeight="1" x14ac:dyDescent="0.2"/>
    <row r="6992" ht="15.75" customHeight="1" x14ac:dyDescent="0.2"/>
    <row r="6993" ht="15.75" customHeight="1" x14ac:dyDescent="0.2"/>
    <row r="6994" ht="15.75" customHeight="1" x14ac:dyDescent="0.2"/>
    <row r="6995" ht="15.75" customHeight="1" x14ac:dyDescent="0.2"/>
    <row r="6996" ht="15.75" customHeight="1" x14ac:dyDescent="0.2"/>
    <row r="6997" ht="15.75" customHeight="1" x14ac:dyDescent="0.2"/>
    <row r="6998" ht="15.75" customHeight="1" x14ac:dyDescent="0.2"/>
    <row r="6999" ht="15.75" customHeight="1" x14ac:dyDescent="0.2"/>
    <row r="7000" ht="15.75" customHeight="1" x14ac:dyDescent="0.2"/>
    <row r="7001" ht="15.75" customHeight="1" x14ac:dyDescent="0.2"/>
    <row r="7002" ht="15.75" customHeight="1" x14ac:dyDescent="0.2"/>
    <row r="7003" ht="15.75" customHeight="1" x14ac:dyDescent="0.2"/>
    <row r="7004" ht="15.75" customHeight="1" x14ac:dyDescent="0.2"/>
    <row r="7005" ht="15.75" customHeight="1" x14ac:dyDescent="0.2"/>
    <row r="7006" ht="15.75" customHeight="1" x14ac:dyDescent="0.2"/>
    <row r="7007" ht="15.75" customHeight="1" x14ac:dyDescent="0.2"/>
    <row r="7008" ht="15.75" customHeight="1" x14ac:dyDescent="0.2"/>
    <row r="7009" ht="15.75" customHeight="1" x14ac:dyDescent="0.2"/>
    <row r="7010" ht="15.75" customHeight="1" x14ac:dyDescent="0.2"/>
    <row r="7011" ht="15.75" customHeight="1" x14ac:dyDescent="0.2"/>
    <row r="7012" ht="15.75" customHeight="1" x14ac:dyDescent="0.2"/>
    <row r="7013" ht="15.75" customHeight="1" x14ac:dyDescent="0.2"/>
    <row r="7014" ht="15.75" customHeight="1" x14ac:dyDescent="0.2"/>
    <row r="7015" ht="15.75" customHeight="1" x14ac:dyDescent="0.2"/>
    <row r="7016" ht="15.75" customHeight="1" x14ac:dyDescent="0.2"/>
    <row r="7017" ht="15.75" customHeight="1" x14ac:dyDescent="0.2"/>
    <row r="7018" ht="15.75" customHeight="1" x14ac:dyDescent="0.2"/>
    <row r="7019" ht="15.75" customHeight="1" x14ac:dyDescent="0.2"/>
    <row r="7020" ht="15.75" customHeight="1" x14ac:dyDescent="0.2"/>
    <row r="7021" ht="15.75" customHeight="1" x14ac:dyDescent="0.2"/>
    <row r="7022" ht="15.75" customHeight="1" x14ac:dyDescent="0.2"/>
    <row r="7023" ht="15.75" customHeight="1" x14ac:dyDescent="0.2"/>
    <row r="7024" ht="15.75" customHeight="1" x14ac:dyDescent="0.2"/>
    <row r="7025" ht="15.75" customHeight="1" x14ac:dyDescent="0.2"/>
    <row r="7026" ht="15.75" customHeight="1" x14ac:dyDescent="0.2"/>
    <row r="7027" ht="15.75" customHeight="1" x14ac:dyDescent="0.2"/>
    <row r="7028" ht="15.75" customHeight="1" x14ac:dyDescent="0.2"/>
    <row r="7029" ht="15.75" customHeight="1" x14ac:dyDescent="0.2"/>
    <row r="7030" ht="15.75" customHeight="1" x14ac:dyDescent="0.2"/>
    <row r="7031" ht="15.75" customHeight="1" x14ac:dyDescent="0.2"/>
    <row r="7032" ht="15.75" customHeight="1" x14ac:dyDescent="0.2"/>
    <row r="7033" ht="15.75" customHeight="1" x14ac:dyDescent="0.2"/>
    <row r="7034" ht="15.75" customHeight="1" x14ac:dyDescent="0.2"/>
    <row r="7035" ht="15.75" customHeight="1" x14ac:dyDescent="0.2"/>
    <row r="7036" ht="15.75" customHeight="1" x14ac:dyDescent="0.2"/>
    <row r="7037" ht="15.75" customHeight="1" x14ac:dyDescent="0.2"/>
    <row r="7038" ht="15.75" customHeight="1" x14ac:dyDescent="0.2"/>
    <row r="7039" ht="15.75" customHeight="1" x14ac:dyDescent="0.2"/>
    <row r="7040" ht="15.75" customHeight="1" x14ac:dyDescent="0.2"/>
    <row r="7041" ht="15.75" customHeight="1" x14ac:dyDescent="0.2"/>
    <row r="7042" ht="15.75" customHeight="1" x14ac:dyDescent="0.2"/>
    <row r="7043" ht="15.75" customHeight="1" x14ac:dyDescent="0.2"/>
    <row r="7044" ht="15.75" customHeight="1" x14ac:dyDescent="0.2"/>
    <row r="7045" ht="15.75" customHeight="1" x14ac:dyDescent="0.2"/>
    <row r="7046" ht="15.75" customHeight="1" x14ac:dyDescent="0.2"/>
    <row r="7047" ht="15.75" customHeight="1" x14ac:dyDescent="0.2"/>
    <row r="7048" ht="15.75" customHeight="1" x14ac:dyDescent="0.2"/>
    <row r="7049" ht="15.75" customHeight="1" x14ac:dyDescent="0.2"/>
    <row r="7050" ht="15.75" customHeight="1" x14ac:dyDescent="0.2"/>
    <row r="7051" ht="15.75" customHeight="1" x14ac:dyDescent="0.2"/>
    <row r="7052" ht="15.75" customHeight="1" x14ac:dyDescent="0.2"/>
    <row r="7053" ht="15.75" customHeight="1" x14ac:dyDescent="0.2"/>
    <row r="7054" ht="15.75" customHeight="1" x14ac:dyDescent="0.2"/>
    <row r="7055" ht="15.75" customHeight="1" x14ac:dyDescent="0.2"/>
    <row r="7056" ht="15.75" customHeight="1" x14ac:dyDescent="0.2"/>
    <row r="7057" ht="15.75" customHeight="1" x14ac:dyDescent="0.2"/>
    <row r="7058" ht="15.75" customHeight="1" x14ac:dyDescent="0.2"/>
    <row r="7059" ht="15.75" customHeight="1" x14ac:dyDescent="0.2"/>
    <row r="7060" ht="15.75" customHeight="1" x14ac:dyDescent="0.2"/>
    <row r="7061" ht="15.75" customHeight="1" x14ac:dyDescent="0.2"/>
    <row r="7062" ht="15.75" customHeight="1" x14ac:dyDescent="0.2"/>
    <row r="7063" ht="15.75" customHeight="1" x14ac:dyDescent="0.2"/>
    <row r="7064" ht="15.75" customHeight="1" x14ac:dyDescent="0.2"/>
    <row r="7065" ht="15.75" customHeight="1" x14ac:dyDescent="0.2"/>
    <row r="7066" ht="15.75" customHeight="1" x14ac:dyDescent="0.2"/>
    <row r="7067" ht="15.75" customHeight="1" x14ac:dyDescent="0.2"/>
    <row r="7068" ht="15.75" customHeight="1" x14ac:dyDescent="0.2"/>
    <row r="7069" ht="15.75" customHeight="1" x14ac:dyDescent="0.2"/>
    <row r="7070" ht="15.75" customHeight="1" x14ac:dyDescent="0.2"/>
    <row r="7071" ht="15.75" customHeight="1" x14ac:dyDescent="0.2"/>
    <row r="7072" ht="15.75" customHeight="1" x14ac:dyDescent="0.2"/>
    <row r="7073" ht="15.75" customHeight="1" x14ac:dyDescent="0.2"/>
    <row r="7074" ht="15.75" customHeight="1" x14ac:dyDescent="0.2"/>
    <row r="7075" ht="15.75" customHeight="1" x14ac:dyDescent="0.2"/>
    <row r="7076" ht="15.75" customHeight="1" x14ac:dyDescent="0.2"/>
    <row r="7077" ht="15.75" customHeight="1" x14ac:dyDescent="0.2"/>
    <row r="7078" ht="15.75" customHeight="1" x14ac:dyDescent="0.2"/>
    <row r="7079" ht="15.75" customHeight="1" x14ac:dyDescent="0.2"/>
    <row r="7080" ht="15.75" customHeight="1" x14ac:dyDescent="0.2"/>
    <row r="7081" ht="15.75" customHeight="1" x14ac:dyDescent="0.2"/>
    <row r="7082" ht="15.75" customHeight="1" x14ac:dyDescent="0.2"/>
    <row r="7083" ht="15.75" customHeight="1" x14ac:dyDescent="0.2"/>
    <row r="7084" ht="15.75" customHeight="1" x14ac:dyDescent="0.2"/>
    <row r="7085" ht="15.75" customHeight="1" x14ac:dyDescent="0.2"/>
    <row r="7086" ht="15.75" customHeight="1" x14ac:dyDescent="0.2"/>
    <row r="7087" ht="15.75" customHeight="1" x14ac:dyDescent="0.2"/>
    <row r="7088" ht="15.75" customHeight="1" x14ac:dyDescent="0.2"/>
    <row r="7089" ht="15.75" customHeight="1" x14ac:dyDescent="0.2"/>
    <row r="7090" ht="15.75" customHeight="1" x14ac:dyDescent="0.2"/>
    <row r="7091" ht="15.75" customHeight="1" x14ac:dyDescent="0.2"/>
    <row r="7092" ht="15.75" customHeight="1" x14ac:dyDescent="0.2"/>
    <row r="7093" ht="15.75" customHeight="1" x14ac:dyDescent="0.2"/>
    <row r="7094" ht="15.75" customHeight="1" x14ac:dyDescent="0.2"/>
    <row r="7095" ht="15.75" customHeight="1" x14ac:dyDescent="0.2"/>
    <row r="7096" ht="15.75" customHeight="1" x14ac:dyDescent="0.2"/>
    <row r="7097" ht="15.75" customHeight="1" x14ac:dyDescent="0.2"/>
    <row r="7098" ht="15.75" customHeight="1" x14ac:dyDescent="0.2"/>
    <row r="7099" ht="15.75" customHeight="1" x14ac:dyDescent="0.2"/>
    <row r="7100" ht="15.75" customHeight="1" x14ac:dyDescent="0.2"/>
    <row r="7101" ht="15.75" customHeight="1" x14ac:dyDescent="0.2"/>
    <row r="7102" ht="15.75" customHeight="1" x14ac:dyDescent="0.2"/>
    <row r="7103" ht="15.75" customHeight="1" x14ac:dyDescent="0.2"/>
    <row r="7104" ht="15.75" customHeight="1" x14ac:dyDescent="0.2"/>
    <row r="7105" ht="15.75" customHeight="1" x14ac:dyDescent="0.2"/>
    <row r="7106" ht="15.75" customHeight="1" x14ac:dyDescent="0.2"/>
    <row r="7107" ht="15.75" customHeight="1" x14ac:dyDescent="0.2"/>
    <row r="7108" ht="15.75" customHeight="1" x14ac:dyDescent="0.2"/>
    <row r="7109" ht="15.75" customHeight="1" x14ac:dyDescent="0.2"/>
    <row r="7110" ht="15.75" customHeight="1" x14ac:dyDescent="0.2"/>
    <row r="7111" ht="15.75" customHeight="1" x14ac:dyDescent="0.2"/>
    <row r="7112" ht="15.75" customHeight="1" x14ac:dyDescent="0.2"/>
    <row r="7113" ht="15.75" customHeight="1" x14ac:dyDescent="0.2"/>
    <row r="7114" ht="15.75" customHeight="1" x14ac:dyDescent="0.2"/>
    <row r="7115" ht="15.75" customHeight="1" x14ac:dyDescent="0.2"/>
    <row r="7116" ht="15.75" customHeight="1" x14ac:dyDescent="0.2"/>
    <row r="7117" ht="15.75" customHeight="1" x14ac:dyDescent="0.2"/>
    <row r="7118" ht="15.75" customHeight="1" x14ac:dyDescent="0.2"/>
    <row r="7119" ht="15.75" customHeight="1" x14ac:dyDescent="0.2"/>
    <row r="7120" ht="15.75" customHeight="1" x14ac:dyDescent="0.2"/>
    <row r="7121" ht="15.75" customHeight="1" x14ac:dyDescent="0.2"/>
    <row r="7122" ht="15.75" customHeight="1" x14ac:dyDescent="0.2"/>
    <row r="7123" ht="15.75" customHeight="1" x14ac:dyDescent="0.2"/>
    <row r="7124" ht="15.75" customHeight="1" x14ac:dyDescent="0.2"/>
    <row r="7125" ht="15.75" customHeight="1" x14ac:dyDescent="0.2"/>
    <row r="7126" ht="15.75" customHeight="1" x14ac:dyDescent="0.2"/>
    <row r="7127" ht="15.75" customHeight="1" x14ac:dyDescent="0.2"/>
    <row r="7128" ht="15.75" customHeight="1" x14ac:dyDescent="0.2"/>
    <row r="7129" ht="15.75" customHeight="1" x14ac:dyDescent="0.2"/>
    <row r="7130" ht="15.75" customHeight="1" x14ac:dyDescent="0.2"/>
    <row r="7131" ht="15.75" customHeight="1" x14ac:dyDescent="0.2"/>
    <row r="7132" ht="15.75" customHeight="1" x14ac:dyDescent="0.2"/>
    <row r="7133" ht="15.75" customHeight="1" x14ac:dyDescent="0.2"/>
    <row r="7134" ht="15.75" customHeight="1" x14ac:dyDescent="0.2"/>
    <row r="7135" ht="15.75" customHeight="1" x14ac:dyDescent="0.2"/>
    <row r="7136" ht="15.75" customHeight="1" x14ac:dyDescent="0.2"/>
    <row r="7137" ht="15.75" customHeight="1" x14ac:dyDescent="0.2"/>
    <row r="7138" ht="15.75" customHeight="1" x14ac:dyDescent="0.2"/>
    <row r="7139" ht="15.75" customHeight="1" x14ac:dyDescent="0.2"/>
    <row r="7140" ht="15.75" customHeight="1" x14ac:dyDescent="0.2"/>
    <row r="7141" ht="15.75" customHeight="1" x14ac:dyDescent="0.2"/>
    <row r="7142" ht="15.75" customHeight="1" x14ac:dyDescent="0.2"/>
    <row r="7143" ht="15.75" customHeight="1" x14ac:dyDescent="0.2"/>
    <row r="7144" ht="15.75" customHeight="1" x14ac:dyDescent="0.2"/>
    <row r="7145" ht="15.75" customHeight="1" x14ac:dyDescent="0.2"/>
    <row r="7146" ht="15.75" customHeight="1" x14ac:dyDescent="0.2"/>
    <row r="7147" ht="15.75" customHeight="1" x14ac:dyDescent="0.2"/>
    <row r="7148" ht="15.75" customHeight="1" x14ac:dyDescent="0.2"/>
    <row r="7149" ht="15.75" customHeight="1" x14ac:dyDescent="0.2"/>
    <row r="7150" ht="15.75" customHeight="1" x14ac:dyDescent="0.2"/>
    <row r="7151" ht="15.75" customHeight="1" x14ac:dyDescent="0.2"/>
    <row r="7152" ht="15.75" customHeight="1" x14ac:dyDescent="0.2"/>
    <row r="7153" ht="15.75" customHeight="1" x14ac:dyDescent="0.2"/>
    <row r="7154" ht="15.75" customHeight="1" x14ac:dyDescent="0.2"/>
    <row r="7155" ht="15.75" customHeight="1" x14ac:dyDescent="0.2"/>
    <row r="7156" ht="15.75" customHeight="1" x14ac:dyDescent="0.2"/>
    <row r="7157" ht="15.75" customHeight="1" x14ac:dyDescent="0.2"/>
    <row r="7158" ht="15.75" customHeight="1" x14ac:dyDescent="0.2"/>
    <row r="7159" ht="15.75" customHeight="1" x14ac:dyDescent="0.2"/>
    <row r="7160" ht="15.75" customHeight="1" x14ac:dyDescent="0.2"/>
    <row r="7161" ht="15.75" customHeight="1" x14ac:dyDescent="0.2"/>
    <row r="7162" ht="15.75" customHeight="1" x14ac:dyDescent="0.2"/>
    <row r="7163" ht="15.75" customHeight="1" x14ac:dyDescent="0.2"/>
    <row r="7164" ht="15.75" customHeight="1" x14ac:dyDescent="0.2"/>
    <row r="7165" ht="15.75" customHeight="1" x14ac:dyDescent="0.2"/>
    <row r="7166" ht="15.75" customHeight="1" x14ac:dyDescent="0.2"/>
    <row r="7167" ht="15.75" customHeight="1" x14ac:dyDescent="0.2"/>
    <row r="7168" ht="15.75" customHeight="1" x14ac:dyDescent="0.2"/>
    <row r="7169" ht="15.75" customHeight="1" x14ac:dyDescent="0.2"/>
    <row r="7170" ht="15.75" customHeight="1" x14ac:dyDescent="0.2"/>
    <row r="7171" ht="15.75" customHeight="1" x14ac:dyDescent="0.2"/>
    <row r="7172" ht="15.75" customHeight="1" x14ac:dyDescent="0.2"/>
    <row r="7173" ht="15.75" customHeight="1" x14ac:dyDescent="0.2"/>
    <row r="7174" ht="15.75" customHeight="1" x14ac:dyDescent="0.2"/>
    <row r="7175" ht="15.75" customHeight="1" x14ac:dyDescent="0.2"/>
    <row r="7176" ht="15.75" customHeight="1" x14ac:dyDescent="0.2"/>
    <row r="7177" ht="15.75" customHeight="1" x14ac:dyDescent="0.2"/>
    <row r="7178" ht="15.75" customHeight="1" x14ac:dyDescent="0.2"/>
    <row r="7179" ht="15.75" customHeight="1" x14ac:dyDescent="0.2"/>
    <row r="7180" ht="15.75" customHeight="1" x14ac:dyDescent="0.2"/>
    <row r="7181" ht="15.75" customHeight="1" x14ac:dyDescent="0.2"/>
    <row r="7182" ht="15.75" customHeight="1" x14ac:dyDescent="0.2"/>
    <row r="7183" ht="15.75" customHeight="1" x14ac:dyDescent="0.2"/>
    <row r="7184" ht="15.75" customHeight="1" x14ac:dyDescent="0.2"/>
    <row r="7185" ht="15.75" customHeight="1" x14ac:dyDescent="0.2"/>
    <row r="7186" ht="15.75" customHeight="1" x14ac:dyDescent="0.2"/>
    <row r="7187" ht="15.75" customHeight="1" x14ac:dyDescent="0.2"/>
    <row r="7188" ht="15.75" customHeight="1" x14ac:dyDescent="0.2"/>
    <row r="7189" ht="15.75" customHeight="1" x14ac:dyDescent="0.2"/>
    <row r="7190" ht="15.75" customHeight="1" x14ac:dyDescent="0.2"/>
    <row r="7191" ht="15.75" customHeight="1" x14ac:dyDescent="0.2"/>
    <row r="7192" ht="15.75" customHeight="1" x14ac:dyDescent="0.2"/>
    <row r="7193" ht="15.75" customHeight="1" x14ac:dyDescent="0.2"/>
    <row r="7194" ht="15.75" customHeight="1" x14ac:dyDescent="0.2"/>
    <row r="7195" ht="15.75" customHeight="1" x14ac:dyDescent="0.2"/>
    <row r="7196" ht="15.75" customHeight="1" x14ac:dyDescent="0.2"/>
    <row r="7197" ht="15.75" customHeight="1" x14ac:dyDescent="0.2"/>
    <row r="7198" ht="15.75" customHeight="1" x14ac:dyDescent="0.2"/>
    <row r="7199" ht="15.75" customHeight="1" x14ac:dyDescent="0.2"/>
    <row r="7200" ht="15.75" customHeight="1" x14ac:dyDescent="0.2"/>
    <row r="7201" ht="15.75" customHeight="1" x14ac:dyDescent="0.2"/>
    <row r="7202" ht="15.75" customHeight="1" x14ac:dyDescent="0.2"/>
    <row r="7203" ht="15.75" customHeight="1" x14ac:dyDescent="0.2"/>
    <row r="7204" ht="15.75" customHeight="1" x14ac:dyDescent="0.2"/>
    <row r="7205" ht="15.75" customHeight="1" x14ac:dyDescent="0.2"/>
    <row r="7206" ht="15.75" customHeight="1" x14ac:dyDescent="0.2"/>
    <row r="7207" ht="15.75" customHeight="1" x14ac:dyDescent="0.2"/>
    <row r="7208" ht="15.75" customHeight="1" x14ac:dyDescent="0.2"/>
    <row r="7209" ht="15.75" customHeight="1" x14ac:dyDescent="0.2"/>
    <row r="7210" ht="15.75" customHeight="1" x14ac:dyDescent="0.2"/>
    <row r="7211" ht="15.75" customHeight="1" x14ac:dyDescent="0.2"/>
    <row r="7212" ht="15.75" customHeight="1" x14ac:dyDescent="0.2"/>
    <row r="7213" ht="15.75" customHeight="1" x14ac:dyDescent="0.2"/>
    <row r="7214" ht="15.75" customHeight="1" x14ac:dyDescent="0.2"/>
    <row r="7215" ht="15.75" customHeight="1" x14ac:dyDescent="0.2"/>
    <row r="7216" ht="15.75" customHeight="1" x14ac:dyDescent="0.2"/>
    <row r="7217" ht="15.75" customHeight="1" x14ac:dyDescent="0.2"/>
    <row r="7218" ht="15.75" customHeight="1" x14ac:dyDescent="0.2"/>
    <row r="7219" ht="15.75" customHeight="1" x14ac:dyDescent="0.2"/>
    <row r="7220" ht="15.75" customHeight="1" x14ac:dyDescent="0.2"/>
    <row r="7221" ht="15.75" customHeight="1" x14ac:dyDescent="0.2"/>
    <row r="7222" ht="15.75" customHeight="1" x14ac:dyDescent="0.2"/>
    <row r="7223" ht="15.75" customHeight="1" x14ac:dyDescent="0.2"/>
    <row r="7224" ht="15.75" customHeight="1" x14ac:dyDescent="0.2"/>
    <row r="7225" ht="15.75" customHeight="1" x14ac:dyDescent="0.2"/>
    <row r="7226" ht="15.75" customHeight="1" x14ac:dyDescent="0.2"/>
    <row r="7227" ht="15.75" customHeight="1" x14ac:dyDescent="0.2"/>
    <row r="7228" ht="15.75" customHeight="1" x14ac:dyDescent="0.2"/>
    <row r="7229" ht="15.75" customHeight="1" x14ac:dyDescent="0.2"/>
    <row r="7230" ht="15.75" customHeight="1" x14ac:dyDescent="0.2"/>
    <row r="7231" ht="15.75" customHeight="1" x14ac:dyDescent="0.2"/>
    <row r="7232" ht="15.75" customHeight="1" x14ac:dyDescent="0.2"/>
    <row r="7233" ht="15.75" customHeight="1" x14ac:dyDescent="0.2"/>
    <row r="7234" ht="15.75" customHeight="1" x14ac:dyDescent="0.2"/>
    <row r="7235" ht="15.75" customHeight="1" x14ac:dyDescent="0.2"/>
    <row r="7236" ht="15.75" customHeight="1" x14ac:dyDescent="0.2"/>
    <row r="7237" ht="15.75" customHeight="1" x14ac:dyDescent="0.2"/>
    <row r="7238" ht="15.75" customHeight="1" x14ac:dyDescent="0.2"/>
    <row r="7239" ht="15.75" customHeight="1" x14ac:dyDescent="0.2"/>
    <row r="7240" ht="15.75" customHeight="1" x14ac:dyDescent="0.2"/>
    <row r="7241" ht="15.75" customHeight="1" x14ac:dyDescent="0.2"/>
    <row r="7242" ht="15.75" customHeight="1" x14ac:dyDescent="0.2"/>
    <row r="7243" ht="15.75" customHeight="1" x14ac:dyDescent="0.2"/>
    <row r="7244" ht="15.75" customHeight="1" x14ac:dyDescent="0.2"/>
    <row r="7245" ht="15.75" customHeight="1" x14ac:dyDescent="0.2"/>
    <row r="7246" ht="15.75" customHeight="1" x14ac:dyDescent="0.2"/>
    <row r="7247" ht="15.75" customHeight="1" x14ac:dyDescent="0.2"/>
    <row r="7248" ht="15.75" customHeight="1" x14ac:dyDescent="0.2"/>
    <row r="7249" ht="15.75" customHeight="1" x14ac:dyDescent="0.2"/>
    <row r="7250" ht="15.75" customHeight="1" x14ac:dyDescent="0.2"/>
    <row r="7251" ht="15.75" customHeight="1" x14ac:dyDescent="0.2"/>
    <row r="7252" ht="15.75" customHeight="1" x14ac:dyDescent="0.2"/>
    <row r="7253" ht="15.75" customHeight="1" x14ac:dyDescent="0.2"/>
    <row r="7254" ht="15.75" customHeight="1" x14ac:dyDescent="0.2"/>
    <row r="7255" ht="15.75" customHeight="1" x14ac:dyDescent="0.2"/>
    <row r="7256" ht="15.75" customHeight="1" x14ac:dyDescent="0.2"/>
    <row r="7257" ht="15.75" customHeight="1" x14ac:dyDescent="0.2"/>
    <row r="7258" ht="15.75" customHeight="1" x14ac:dyDescent="0.2"/>
    <row r="7259" ht="15.75" customHeight="1" x14ac:dyDescent="0.2"/>
    <row r="7260" ht="15.75" customHeight="1" x14ac:dyDescent="0.2"/>
    <row r="7261" ht="15.75" customHeight="1" x14ac:dyDescent="0.2"/>
    <row r="7262" ht="15.75" customHeight="1" x14ac:dyDescent="0.2"/>
    <row r="7263" ht="15.75" customHeight="1" x14ac:dyDescent="0.2"/>
    <row r="7264" ht="15.75" customHeight="1" x14ac:dyDescent="0.2"/>
    <row r="7265" ht="15.75" customHeight="1" x14ac:dyDescent="0.2"/>
    <row r="7266" ht="15.75" customHeight="1" x14ac:dyDescent="0.2"/>
    <row r="7267" ht="15.75" customHeight="1" x14ac:dyDescent="0.2"/>
    <row r="7268" ht="15.75" customHeight="1" x14ac:dyDescent="0.2"/>
    <row r="7269" ht="15.75" customHeight="1" x14ac:dyDescent="0.2"/>
    <row r="7270" ht="15.75" customHeight="1" x14ac:dyDescent="0.2"/>
    <row r="7271" ht="15.75" customHeight="1" x14ac:dyDescent="0.2"/>
    <row r="7272" ht="15.75" customHeight="1" x14ac:dyDescent="0.2"/>
    <row r="7273" ht="15.75" customHeight="1" x14ac:dyDescent="0.2"/>
    <row r="7274" ht="15.75" customHeight="1" x14ac:dyDescent="0.2"/>
    <row r="7275" ht="15.75" customHeight="1" x14ac:dyDescent="0.2"/>
    <row r="7276" ht="15.75" customHeight="1" x14ac:dyDescent="0.2"/>
    <row r="7277" ht="15.75" customHeight="1" x14ac:dyDescent="0.2"/>
    <row r="7278" ht="15.75" customHeight="1" x14ac:dyDescent="0.2"/>
    <row r="7279" ht="15.75" customHeight="1" x14ac:dyDescent="0.2"/>
    <row r="7280" ht="15.75" customHeight="1" x14ac:dyDescent="0.2"/>
    <row r="7281" ht="15.75" customHeight="1" x14ac:dyDescent="0.2"/>
    <row r="7282" ht="15.75" customHeight="1" x14ac:dyDescent="0.2"/>
    <row r="7283" ht="15.75" customHeight="1" x14ac:dyDescent="0.2"/>
    <row r="7284" ht="15.75" customHeight="1" x14ac:dyDescent="0.2"/>
    <row r="7285" ht="15.75" customHeight="1" x14ac:dyDescent="0.2"/>
    <row r="7286" ht="15.75" customHeight="1" x14ac:dyDescent="0.2"/>
    <row r="7287" ht="15.75" customHeight="1" x14ac:dyDescent="0.2"/>
    <row r="7288" ht="15.75" customHeight="1" x14ac:dyDescent="0.2"/>
    <row r="7289" ht="15.75" customHeight="1" x14ac:dyDescent="0.2"/>
    <row r="7290" ht="15.75" customHeight="1" x14ac:dyDescent="0.2"/>
    <row r="7291" ht="15.75" customHeight="1" x14ac:dyDescent="0.2"/>
    <row r="7292" ht="15.75" customHeight="1" x14ac:dyDescent="0.2"/>
    <row r="7293" ht="15.75" customHeight="1" x14ac:dyDescent="0.2"/>
    <row r="7294" ht="15.75" customHeight="1" x14ac:dyDescent="0.2"/>
    <row r="7295" ht="15.75" customHeight="1" x14ac:dyDescent="0.2"/>
    <row r="7296" ht="15.75" customHeight="1" x14ac:dyDescent="0.2"/>
    <row r="7297" ht="15.75" customHeight="1" x14ac:dyDescent="0.2"/>
    <row r="7298" ht="15.75" customHeight="1" x14ac:dyDescent="0.2"/>
    <row r="7299" ht="15.75" customHeight="1" x14ac:dyDescent="0.2"/>
    <row r="7300" ht="15.75" customHeight="1" x14ac:dyDescent="0.2"/>
    <row r="7301" ht="15.75" customHeight="1" x14ac:dyDescent="0.2"/>
    <row r="7302" ht="15.75" customHeight="1" x14ac:dyDescent="0.2"/>
    <row r="7303" ht="15.75" customHeight="1" x14ac:dyDescent="0.2"/>
    <row r="7304" ht="15.75" customHeight="1" x14ac:dyDescent="0.2"/>
    <row r="7305" ht="15.75" customHeight="1" x14ac:dyDescent="0.2"/>
    <row r="7306" ht="15.75" customHeight="1" x14ac:dyDescent="0.2"/>
    <row r="7307" ht="15.75" customHeight="1" x14ac:dyDescent="0.2"/>
    <row r="7308" ht="15.75" customHeight="1" x14ac:dyDescent="0.2"/>
    <row r="7309" ht="15.75" customHeight="1" x14ac:dyDescent="0.2"/>
    <row r="7310" ht="15.75" customHeight="1" x14ac:dyDescent="0.2"/>
    <row r="7311" ht="15.75" customHeight="1" x14ac:dyDescent="0.2"/>
    <row r="7312" ht="15.75" customHeight="1" x14ac:dyDescent="0.2"/>
    <row r="7313" ht="15.75" customHeight="1" x14ac:dyDescent="0.2"/>
    <row r="7314" ht="15.75" customHeight="1" x14ac:dyDescent="0.2"/>
    <row r="7315" ht="15.75" customHeight="1" x14ac:dyDescent="0.2"/>
    <row r="7316" ht="15.75" customHeight="1" x14ac:dyDescent="0.2"/>
    <row r="7317" ht="15.75" customHeight="1" x14ac:dyDescent="0.2"/>
    <row r="7318" ht="15.75" customHeight="1" x14ac:dyDescent="0.2"/>
    <row r="7319" ht="15.75" customHeight="1" x14ac:dyDescent="0.2"/>
    <row r="7320" ht="15.75" customHeight="1" x14ac:dyDescent="0.2"/>
    <row r="7321" ht="15.75" customHeight="1" x14ac:dyDescent="0.2"/>
    <row r="7322" ht="15.75" customHeight="1" x14ac:dyDescent="0.2"/>
    <row r="7323" ht="15.75" customHeight="1" x14ac:dyDescent="0.2"/>
    <row r="7324" ht="15.75" customHeight="1" x14ac:dyDescent="0.2"/>
    <row r="7325" ht="15.75" customHeight="1" x14ac:dyDescent="0.2"/>
    <row r="7326" ht="15.75" customHeight="1" x14ac:dyDescent="0.2"/>
    <row r="7327" ht="15.75" customHeight="1" x14ac:dyDescent="0.2"/>
    <row r="7328" ht="15.75" customHeight="1" x14ac:dyDescent="0.2"/>
    <row r="7329" ht="15.75" customHeight="1" x14ac:dyDescent="0.2"/>
    <row r="7330" ht="15.75" customHeight="1" x14ac:dyDescent="0.2"/>
    <row r="7331" ht="15.75" customHeight="1" x14ac:dyDescent="0.2"/>
    <row r="7332" ht="15.75" customHeight="1" x14ac:dyDescent="0.2"/>
    <row r="7333" ht="15.75" customHeight="1" x14ac:dyDescent="0.2"/>
    <row r="7334" ht="15.75" customHeight="1" x14ac:dyDescent="0.2"/>
    <row r="7335" ht="15.75" customHeight="1" x14ac:dyDescent="0.2"/>
    <row r="7336" ht="15.75" customHeight="1" x14ac:dyDescent="0.2"/>
    <row r="7337" ht="15.75" customHeight="1" x14ac:dyDescent="0.2"/>
    <row r="7338" ht="15.75" customHeight="1" x14ac:dyDescent="0.2"/>
    <row r="7339" ht="15.75" customHeight="1" x14ac:dyDescent="0.2"/>
    <row r="7340" ht="15.75" customHeight="1" x14ac:dyDescent="0.2"/>
    <row r="7341" ht="15.75" customHeight="1" x14ac:dyDescent="0.2"/>
    <row r="7342" ht="15.75" customHeight="1" x14ac:dyDescent="0.2"/>
    <row r="7343" ht="15.75" customHeight="1" x14ac:dyDescent="0.2"/>
    <row r="7344" ht="15.75" customHeight="1" x14ac:dyDescent="0.2"/>
    <row r="7345" ht="15.75" customHeight="1" x14ac:dyDescent="0.2"/>
    <row r="7346" ht="15.75" customHeight="1" x14ac:dyDescent="0.2"/>
    <row r="7347" ht="15.75" customHeight="1" x14ac:dyDescent="0.2"/>
    <row r="7348" ht="15.75" customHeight="1" x14ac:dyDescent="0.2"/>
    <row r="7349" ht="15.75" customHeight="1" x14ac:dyDescent="0.2"/>
    <row r="7350" ht="15.75" customHeight="1" x14ac:dyDescent="0.2"/>
    <row r="7351" ht="15.75" customHeight="1" x14ac:dyDescent="0.2"/>
    <row r="7352" ht="15.75" customHeight="1" x14ac:dyDescent="0.2"/>
    <row r="7353" ht="15.75" customHeight="1" x14ac:dyDescent="0.2"/>
    <row r="7354" ht="15.75" customHeight="1" x14ac:dyDescent="0.2"/>
    <row r="7355" ht="15.75" customHeight="1" x14ac:dyDescent="0.2"/>
    <row r="7356" ht="15.75" customHeight="1" x14ac:dyDescent="0.2"/>
    <row r="7357" ht="15.75" customHeight="1" x14ac:dyDescent="0.2"/>
    <row r="7358" ht="15.75" customHeight="1" x14ac:dyDescent="0.2"/>
    <row r="7359" ht="15.75" customHeight="1" x14ac:dyDescent="0.2"/>
    <row r="7360" ht="15.75" customHeight="1" x14ac:dyDescent="0.2"/>
    <row r="7361" ht="15.75" customHeight="1" x14ac:dyDescent="0.2"/>
    <row r="7362" ht="15.75" customHeight="1" x14ac:dyDescent="0.2"/>
    <row r="7363" ht="15.75" customHeight="1" x14ac:dyDescent="0.2"/>
    <row r="7364" ht="15.75" customHeight="1" x14ac:dyDescent="0.2"/>
    <row r="7365" ht="15.75" customHeight="1" x14ac:dyDescent="0.2"/>
    <row r="7366" ht="15.75" customHeight="1" x14ac:dyDescent="0.2"/>
    <row r="7367" ht="15.75" customHeight="1" x14ac:dyDescent="0.2"/>
    <row r="7368" ht="15.75" customHeight="1" x14ac:dyDescent="0.2"/>
    <row r="7369" ht="15.75" customHeight="1" x14ac:dyDescent="0.2"/>
    <row r="7370" ht="15.75" customHeight="1" x14ac:dyDescent="0.2"/>
    <row r="7371" ht="15.75" customHeight="1" x14ac:dyDescent="0.2"/>
    <row r="7372" ht="15.75" customHeight="1" x14ac:dyDescent="0.2"/>
    <row r="7373" ht="15.75" customHeight="1" x14ac:dyDescent="0.2"/>
    <row r="7374" ht="15.75" customHeight="1" x14ac:dyDescent="0.2"/>
    <row r="7375" ht="15.75" customHeight="1" x14ac:dyDescent="0.2"/>
    <row r="7376" ht="15.75" customHeight="1" x14ac:dyDescent="0.2"/>
    <row r="7377" ht="15.75" customHeight="1" x14ac:dyDescent="0.2"/>
    <row r="7378" ht="15.75" customHeight="1" x14ac:dyDescent="0.2"/>
    <row r="7379" ht="15.75" customHeight="1" x14ac:dyDescent="0.2"/>
    <row r="7380" ht="15.75" customHeight="1" x14ac:dyDescent="0.2"/>
    <row r="7381" ht="15.75" customHeight="1" x14ac:dyDescent="0.2"/>
    <row r="7382" ht="15.75" customHeight="1" x14ac:dyDescent="0.2"/>
    <row r="7383" ht="15.75" customHeight="1" x14ac:dyDescent="0.2"/>
    <row r="7384" ht="15.75" customHeight="1" x14ac:dyDescent="0.2"/>
    <row r="7385" ht="15.75" customHeight="1" x14ac:dyDescent="0.2"/>
    <row r="7386" ht="15.75" customHeight="1" x14ac:dyDescent="0.2"/>
    <row r="7387" ht="15.75" customHeight="1" x14ac:dyDescent="0.2"/>
    <row r="7388" ht="15.75" customHeight="1" x14ac:dyDescent="0.2"/>
    <row r="7389" ht="15.75" customHeight="1" x14ac:dyDescent="0.2"/>
    <row r="7390" ht="15.75" customHeight="1" x14ac:dyDescent="0.2"/>
    <row r="7391" ht="15.75" customHeight="1" x14ac:dyDescent="0.2"/>
    <row r="7392" ht="15.75" customHeight="1" x14ac:dyDescent="0.2"/>
    <row r="7393" ht="15.75" customHeight="1" x14ac:dyDescent="0.2"/>
    <row r="7394" ht="15.75" customHeight="1" x14ac:dyDescent="0.2"/>
    <row r="7395" ht="15.75" customHeight="1" x14ac:dyDescent="0.2"/>
    <row r="7396" ht="15.75" customHeight="1" x14ac:dyDescent="0.2"/>
    <row r="7397" ht="15.75" customHeight="1" x14ac:dyDescent="0.2"/>
    <row r="7398" ht="15.75" customHeight="1" x14ac:dyDescent="0.2"/>
    <row r="7399" ht="15.75" customHeight="1" x14ac:dyDescent="0.2"/>
    <row r="7400" ht="15.75" customHeight="1" x14ac:dyDescent="0.2"/>
    <row r="7401" ht="15.75" customHeight="1" x14ac:dyDescent="0.2"/>
    <row r="7402" ht="15.75" customHeight="1" x14ac:dyDescent="0.2"/>
    <row r="7403" ht="15.75" customHeight="1" x14ac:dyDescent="0.2"/>
    <row r="7404" ht="15.75" customHeight="1" x14ac:dyDescent="0.2"/>
    <row r="7405" ht="15.75" customHeight="1" x14ac:dyDescent="0.2"/>
    <row r="7406" ht="15.75" customHeight="1" x14ac:dyDescent="0.2"/>
    <row r="7407" ht="15.75" customHeight="1" x14ac:dyDescent="0.2"/>
    <row r="7408" ht="15.75" customHeight="1" x14ac:dyDescent="0.2"/>
    <row r="7409" ht="15.75" customHeight="1" x14ac:dyDescent="0.2"/>
    <row r="7410" ht="15.75" customHeight="1" x14ac:dyDescent="0.2"/>
    <row r="7411" ht="15.75" customHeight="1" x14ac:dyDescent="0.2"/>
    <row r="7412" ht="15.75" customHeight="1" x14ac:dyDescent="0.2"/>
    <row r="7413" ht="15.75" customHeight="1" x14ac:dyDescent="0.2"/>
    <row r="7414" ht="15.75" customHeight="1" x14ac:dyDescent="0.2"/>
    <row r="7415" ht="15.75" customHeight="1" x14ac:dyDescent="0.2"/>
    <row r="7416" ht="15.75" customHeight="1" x14ac:dyDescent="0.2"/>
    <row r="7417" ht="15.75" customHeight="1" x14ac:dyDescent="0.2"/>
    <row r="7418" ht="15.75" customHeight="1" x14ac:dyDescent="0.2"/>
    <row r="7419" ht="15.75" customHeight="1" x14ac:dyDescent="0.2"/>
    <row r="7420" ht="15.75" customHeight="1" x14ac:dyDescent="0.2"/>
    <row r="7421" ht="15.75" customHeight="1" x14ac:dyDescent="0.2"/>
    <row r="7422" ht="15.75" customHeight="1" x14ac:dyDescent="0.2"/>
    <row r="7423" ht="15.75" customHeight="1" x14ac:dyDescent="0.2"/>
    <row r="7424" ht="15.75" customHeight="1" x14ac:dyDescent="0.2"/>
    <row r="7425" ht="15.75" customHeight="1" x14ac:dyDescent="0.2"/>
    <row r="7426" ht="15.75" customHeight="1" x14ac:dyDescent="0.2"/>
    <row r="7427" ht="15.75" customHeight="1" x14ac:dyDescent="0.2"/>
    <row r="7428" ht="15.75" customHeight="1" x14ac:dyDescent="0.2"/>
    <row r="7429" ht="15.75" customHeight="1" x14ac:dyDescent="0.2"/>
    <row r="7430" ht="15.75" customHeight="1" x14ac:dyDescent="0.2"/>
    <row r="7431" ht="15.75" customHeight="1" x14ac:dyDescent="0.2"/>
    <row r="7432" ht="15.75" customHeight="1" x14ac:dyDescent="0.2"/>
    <row r="7433" ht="15.75" customHeight="1" x14ac:dyDescent="0.2"/>
    <row r="7434" ht="15.75" customHeight="1" x14ac:dyDescent="0.2"/>
    <row r="7435" ht="15.75" customHeight="1" x14ac:dyDescent="0.2"/>
    <row r="7436" ht="15.75" customHeight="1" x14ac:dyDescent="0.2"/>
    <row r="7437" ht="15.75" customHeight="1" x14ac:dyDescent="0.2"/>
    <row r="7438" ht="15.75" customHeight="1" x14ac:dyDescent="0.2"/>
    <row r="7439" ht="15.75" customHeight="1" x14ac:dyDescent="0.2"/>
    <row r="7440" ht="15.75" customHeight="1" x14ac:dyDescent="0.2"/>
    <row r="7441" ht="15.75" customHeight="1" x14ac:dyDescent="0.2"/>
    <row r="7442" ht="15.75" customHeight="1" x14ac:dyDescent="0.2"/>
    <row r="7443" ht="15.75" customHeight="1" x14ac:dyDescent="0.2"/>
    <row r="7444" ht="15.75" customHeight="1" x14ac:dyDescent="0.2"/>
    <row r="7445" ht="15.75" customHeight="1" x14ac:dyDescent="0.2"/>
    <row r="7446" ht="15.75" customHeight="1" x14ac:dyDescent="0.2"/>
    <row r="7447" ht="15.75" customHeight="1" x14ac:dyDescent="0.2"/>
    <row r="7448" ht="15.75" customHeight="1" x14ac:dyDescent="0.2"/>
    <row r="7449" ht="15.75" customHeight="1" x14ac:dyDescent="0.2"/>
    <row r="7450" ht="15.75" customHeight="1" x14ac:dyDescent="0.2"/>
    <row r="7451" ht="15.75" customHeight="1" x14ac:dyDescent="0.2"/>
    <row r="7452" ht="15.75" customHeight="1" x14ac:dyDescent="0.2"/>
    <row r="7453" ht="15.75" customHeight="1" x14ac:dyDescent="0.2"/>
    <row r="7454" ht="15.75" customHeight="1" x14ac:dyDescent="0.2"/>
    <row r="7455" ht="15.75" customHeight="1" x14ac:dyDescent="0.2"/>
    <row r="7456" ht="15.75" customHeight="1" x14ac:dyDescent="0.2"/>
    <row r="7457" ht="15.75" customHeight="1" x14ac:dyDescent="0.2"/>
    <row r="7458" ht="15.75" customHeight="1" x14ac:dyDescent="0.2"/>
    <row r="7459" ht="15.75" customHeight="1" x14ac:dyDescent="0.2"/>
    <row r="7460" ht="15.75" customHeight="1" x14ac:dyDescent="0.2"/>
    <row r="7461" ht="15.75" customHeight="1" x14ac:dyDescent="0.2"/>
    <row r="7462" ht="15.75" customHeight="1" x14ac:dyDescent="0.2"/>
    <row r="7463" ht="15.75" customHeight="1" x14ac:dyDescent="0.2"/>
    <row r="7464" ht="15.75" customHeight="1" x14ac:dyDescent="0.2"/>
    <row r="7465" ht="15.75" customHeight="1" x14ac:dyDescent="0.2"/>
    <row r="7466" ht="15.75" customHeight="1" x14ac:dyDescent="0.2"/>
    <row r="7467" ht="15.75" customHeight="1" x14ac:dyDescent="0.2"/>
    <row r="7468" ht="15.75" customHeight="1" x14ac:dyDescent="0.2"/>
    <row r="7469" ht="15.75" customHeight="1" x14ac:dyDescent="0.2"/>
    <row r="7470" ht="15.75" customHeight="1" x14ac:dyDescent="0.2"/>
    <row r="7471" ht="15.75" customHeight="1" x14ac:dyDescent="0.2"/>
    <row r="7472" ht="15.75" customHeight="1" x14ac:dyDescent="0.2"/>
    <row r="7473" ht="15.75" customHeight="1" x14ac:dyDescent="0.2"/>
    <row r="7474" ht="15.75" customHeight="1" x14ac:dyDescent="0.2"/>
    <row r="7475" ht="15.75" customHeight="1" x14ac:dyDescent="0.2"/>
    <row r="7476" ht="15.75" customHeight="1" x14ac:dyDescent="0.2"/>
    <row r="7477" ht="15.75" customHeight="1" x14ac:dyDescent="0.2"/>
    <row r="7478" ht="15.75" customHeight="1" x14ac:dyDescent="0.2"/>
    <row r="7479" ht="15.75" customHeight="1" x14ac:dyDescent="0.2"/>
    <row r="7480" ht="15.75" customHeight="1" x14ac:dyDescent="0.2"/>
    <row r="7481" ht="15.75" customHeight="1" x14ac:dyDescent="0.2"/>
    <row r="7482" ht="15.75" customHeight="1" x14ac:dyDescent="0.2"/>
    <row r="7483" ht="15.75" customHeight="1" x14ac:dyDescent="0.2"/>
    <row r="7484" ht="15.75" customHeight="1" x14ac:dyDescent="0.2"/>
    <row r="7485" ht="15.75" customHeight="1" x14ac:dyDescent="0.2"/>
    <row r="7486" ht="15.75" customHeight="1" x14ac:dyDescent="0.2"/>
    <row r="7487" ht="15.75" customHeight="1" x14ac:dyDescent="0.2"/>
    <row r="7488" ht="15.75" customHeight="1" x14ac:dyDescent="0.2"/>
    <row r="7489" ht="15.75" customHeight="1" x14ac:dyDescent="0.2"/>
    <row r="7490" ht="15.75" customHeight="1" x14ac:dyDescent="0.2"/>
    <row r="7491" ht="15.75" customHeight="1" x14ac:dyDescent="0.2"/>
    <row r="7492" ht="15.75" customHeight="1" x14ac:dyDescent="0.2"/>
    <row r="7493" ht="15.75" customHeight="1" x14ac:dyDescent="0.2"/>
    <row r="7494" ht="15.75" customHeight="1" x14ac:dyDescent="0.2"/>
    <row r="7495" ht="15.75" customHeight="1" x14ac:dyDescent="0.2"/>
    <row r="7496" ht="15.75" customHeight="1" x14ac:dyDescent="0.2"/>
    <row r="7497" ht="15.75" customHeight="1" x14ac:dyDescent="0.2"/>
    <row r="7498" ht="15.75" customHeight="1" x14ac:dyDescent="0.2"/>
    <row r="7499" ht="15.75" customHeight="1" x14ac:dyDescent="0.2"/>
    <row r="7500" ht="15.75" customHeight="1" x14ac:dyDescent="0.2"/>
    <row r="7501" ht="15.75" customHeight="1" x14ac:dyDescent="0.2"/>
    <row r="7502" ht="15.75" customHeight="1" x14ac:dyDescent="0.2"/>
    <row r="7503" ht="15.75" customHeight="1" x14ac:dyDescent="0.2"/>
    <row r="7504" ht="15.75" customHeight="1" x14ac:dyDescent="0.2"/>
    <row r="7505" ht="15.75" customHeight="1" x14ac:dyDescent="0.2"/>
    <row r="7506" ht="15.75" customHeight="1" x14ac:dyDescent="0.2"/>
    <row r="7507" ht="15.75" customHeight="1" x14ac:dyDescent="0.2"/>
    <row r="7508" ht="15.75" customHeight="1" x14ac:dyDescent="0.2"/>
    <row r="7509" ht="15.75" customHeight="1" x14ac:dyDescent="0.2"/>
    <row r="7510" ht="15.75" customHeight="1" x14ac:dyDescent="0.2"/>
    <row r="7511" ht="15.75" customHeight="1" x14ac:dyDescent="0.2"/>
    <row r="7512" ht="15.75" customHeight="1" x14ac:dyDescent="0.2"/>
    <row r="7513" ht="15.75" customHeight="1" x14ac:dyDescent="0.2"/>
    <row r="7514" ht="15.75" customHeight="1" x14ac:dyDescent="0.2"/>
    <row r="7515" ht="15.75" customHeight="1" x14ac:dyDescent="0.2"/>
    <row r="7516" ht="15.75" customHeight="1" x14ac:dyDescent="0.2"/>
    <row r="7517" ht="15.75" customHeight="1" x14ac:dyDescent="0.2"/>
    <row r="7518" ht="15.75" customHeight="1" x14ac:dyDescent="0.2"/>
    <row r="7519" ht="15.75" customHeight="1" x14ac:dyDescent="0.2"/>
    <row r="7520" ht="15.75" customHeight="1" x14ac:dyDescent="0.2"/>
    <row r="7521" ht="15.75" customHeight="1" x14ac:dyDescent="0.2"/>
    <row r="7522" ht="15.75" customHeight="1" x14ac:dyDescent="0.2"/>
    <row r="7523" ht="15.75" customHeight="1" x14ac:dyDescent="0.2"/>
    <row r="7524" ht="15.75" customHeight="1" x14ac:dyDescent="0.2"/>
    <row r="7525" ht="15.75" customHeight="1" x14ac:dyDescent="0.2"/>
    <row r="7526" ht="15.75" customHeight="1" x14ac:dyDescent="0.2"/>
    <row r="7527" ht="15.75" customHeight="1" x14ac:dyDescent="0.2"/>
    <row r="7528" ht="15.75" customHeight="1" x14ac:dyDescent="0.2"/>
    <row r="7529" ht="15.75" customHeight="1" x14ac:dyDescent="0.2"/>
    <row r="7530" ht="15.75" customHeight="1" x14ac:dyDescent="0.2"/>
    <row r="7531" ht="15.75" customHeight="1" x14ac:dyDescent="0.2"/>
    <row r="7532" ht="15.75" customHeight="1" x14ac:dyDescent="0.2"/>
    <row r="7533" ht="15.75" customHeight="1" x14ac:dyDescent="0.2"/>
    <row r="7534" ht="15.75" customHeight="1" x14ac:dyDescent="0.2"/>
    <row r="7535" ht="15.75" customHeight="1" x14ac:dyDescent="0.2"/>
    <row r="7536" ht="15.75" customHeight="1" x14ac:dyDescent="0.2"/>
    <row r="7537" ht="15.75" customHeight="1" x14ac:dyDescent="0.2"/>
    <row r="7538" ht="15.75" customHeight="1" x14ac:dyDescent="0.2"/>
    <row r="7539" ht="15.75" customHeight="1" x14ac:dyDescent="0.2"/>
    <row r="7540" ht="15.75" customHeight="1" x14ac:dyDescent="0.2"/>
    <row r="7541" ht="15.75" customHeight="1" x14ac:dyDescent="0.2"/>
    <row r="7542" ht="15.75" customHeight="1" x14ac:dyDescent="0.2"/>
    <row r="7543" ht="15.75" customHeight="1" x14ac:dyDescent="0.2"/>
    <row r="7544" ht="15.75" customHeight="1" x14ac:dyDescent="0.2"/>
    <row r="7545" ht="15.75" customHeight="1" x14ac:dyDescent="0.2"/>
    <row r="7546" ht="15.75" customHeight="1" x14ac:dyDescent="0.2"/>
    <row r="7547" ht="15.75" customHeight="1" x14ac:dyDescent="0.2"/>
    <row r="7548" ht="15.75" customHeight="1" x14ac:dyDescent="0.2"/>
    <row r="7549" ht="15.75" customHeight="1" x14ac:dyDescent="0.2"/>
    <row r="7550" ht="15.75" customHeight="1" x14ac:dyDescent="0.2"/>
    <row r="7551" ht="15.75" customHeight="1" x14ac:dyDescent="0.2"/>
    <row r="7552" ht="15.75" customHeight="1" x14ac:dyDescent="0.2"/>
    <row r="7553" ht="15.75" customHeight="1" x14ac:dyDescent="0.2"/>
    <row r="7554" ht="15.75" customHeight="1" x14ac:dyDescent="0.2"/>
    <row r="7555" ht="15.75" customHeight="1" x14ac:dyDescent="0.2"/>
    <row r="7556" ht="15.75" customHeight="1" x14ac:dyDescent="0.2"/>
    <row r="7557" ht="15.75" customHeight="1" x14ac:dyDescent="0.2"/>
    <row r="7558" ht="15.75" customHeight="1" x14ac:dyDescent="0.2"/>
    <row r="7559" ht="15.75" customHeight="1" x14ac:dyDescent="0.2"/>
    <row r="7560" ht="15.75" customHeight="1" x14ac:dyDescent="0.2"/>
    <row r="7561" ht="15.75" customHeight="1" x14ac:dyDescent="0.2"/>
    <row r="7562" ht="15.75" customHeight="1" x14ac:dyDescent="0.2"/>
    <row r="7563" ht="15.75" customHeight="1" x14ac:dyDescent="0.2"/>
    <row r="7564" ht="15.75" customHeight="1" x14ac:dyDescent="0.2"/>
    <row r="7565" ht="15.75" customHeight="1" x14ac:dyDescent="0.2"/>
    <row r="7566" ht="15.75" customHeight="1" x14ac:dyDescent="0.2"/>
    <row r="7567" ht="15.75" customHeight="1" x14ac:dyDescent="0.2"/>
    <row r="7568" ht="15.75" customHeight="1" x14ac:dyDescent="0.2"/>
    <row r="7569" ht="15.75" customHeight="1" x14ac:dyDescent="0.2"/>
    <row r="7570" ht="15.75" customHeight="1" x14ac:dyDescent="0.2"/>
    <row r="7571" ht="15.75" customHeight="1" x14ac:dyDescent="0.2"/>
    <row r="7572" ht="15.75" customHeight="1" x14ac:dyDescent="0.2"/>
    <row r="7573" ht="15.75" customHeight="1" x14ac:dyDescent="0.2"/>
    <row r="7574" ht="15.75" customHeight="1" x14ac:dyDescent="0.2"/>
    <row r="7575" ht="15.75" customHeight="1" x14ac:dyDescent="0.2"/>
    <row r="7576" ht="15.75" customHeight="1" x14ac:dyDescent="0.2"/>
    <row r="7577" ht="15.75" customHeight="1" x14ac:dyDescent="0.2"/>
    <row r="7578" ht="15.75" customHeight="1" x14ac:dyDescent="0.2"/>
    <row r="7579" ht="15.75" customHeight="1" x14ac:dyDescent="0.2"/>
    <row r="7580" ht="15.75" customHeight="1" x14ac:dyDescent="0.2"/>
    <row r="7581" ht="15.75" customHeight="1" x14ac:dyDescent="0.2"/>
    <row r="7582" ht="15.75" customHeight="1" x14ac:dyDescent="0.2"/>
    <row r="7583" ht="15.75" customHeight="1" x14ac:dyDescent="0.2"/>
    <row r="7584" ht="15.75" customHeight="1" x14ac:dyDescent="0.2"/>
    <row r="7585" ht="15.75" customHeight="1" x14ac:dyDescent="0.2"/>
    <row r="7586" ht="15.75" customHeight="1" x14ac:dyDescent="0.2"/>
    <row r="7587" ht="15.75" customHeight="1" x14ac:dyDescent="0.2"/>
    <row r="7588" ht="15.75" customHeight="1" x14ac:dyDescent="0.2"/>
    <row r="7589" ht="15.75" customHeight="1" x14ac:dyDescent="0.2"/>
    <row r="7590" ht="15.75" customHeight="1" x14ac:dyDescent="0.2"/>
    <row r="7591" ht="15.75" customHeight="1" x14ac:dyDescent="0.2"/>
    <row r="7592" ht="15.75" customHeight="1" x14ac:dyDescent="0.2"/>
    <row r="7593" ht="15.75" customHeight="1" x14ac:dyDescent="0.2"/>
    <row r="7594" ht="15.75" customHeight="1" x14ac:dyDescent="0.2"/>
    <row r="7595" ht="15.75" customHeight="1" x14ac:dyDescent="0.2"/>
    <row r="7596" ht="15.75" customHeight="1" x14ac:dyDescent="0.2"/>
    <row r="7597" ht="15.75" customHeight="1" x14ac:dyDescent="0.2"/>
    <row r="7598" ht="15.75" customHeight="1" x14ac:dyDescent="0.2"/>
    <row r="7599" ht="15.75" customHeight="1" x14ac:dyDescent="0.2"/>
    <row r="7600" ht="15.75" customHeight="1" x14ac:dyDescent="0.2"/>
    <row r="7601" ht="15.75" customHeight="1" x14ac:dyDescent="0.2"/>
    <row r="7602" ht="15.75" customHeight="1" x14ac:dyDescent="0.2"/>
    <row r="7603" ht="15.75" customHeight="1" x14ac:dyDescent="0.2"/>
    <row r="7604" ht="15.75" customHeight="1" x14ac:dyDescent="0.2"/>
    <row r="7605" ht="15.75" customHeight="1" x14ac:dyDescent="0.2"/>
    <row r="7606" ht="15.75" customHeight="1" x14ac:dyDescent="0.2"/>
    <row r="7607" ht="15.75" customHeight="1" x14ac:dyDescent="0.2"/>
    <row r="7608" ht="15.75" customHeight="1" x14ac:dyDescent="0.2"/>
    <row r="7609" ht="15.75" customHeight="1" x14ac:dyDescent="0.2"/>
    <row r="7610" ht="15.75" customHeight="1" x14ac:dyDescent="0.2"/>
    <row r="7611" ht="15.75" customHeight="1" x14ac:dyDescent="0.2"/>
    <row r="7612" ht="15.75" customHeight="1" x14ac:dyDescent="0.2"/>
    <row r="7613" ht="15.75" customHeight="1" x14ac:dyDescent="0.2"/>
    <row r="7614" ht="15.75" customHeight="1" x14ac:dyDescent="0.2"/>
    <row r="7615" ht="15.75" customHeight="1" x14ac:dyDescent="0.2"/>
    <row r="7616" ht="15.75" customHeight="1" x14ac:dyDescent="0.2"/>
    <row r="7617" ht="15.75" customHeight="1" x14ac:dyDescent="0.2"/>
    <row r="7618" ht="15.75" customHeight="1" x14ac:dyDescent="0.2"/>
    <row r="7619" ht="15.75" customHeight="1" x14ac:dyDescent="0.2"/>
    <row r="7620" ht="15.75" customHeight="1" x14ac:dyDescent="0.2"/>
    <row r="7621" ht="15.75" customHeight="1" x14ac:dyDescent="0.2"/>
    <row r="7622" ht="15.75" customHeight="1" x14ac:dyDescent="0.2"/>
    <row r="7623" ht="15.75" customHeight="1" x14ac:dyDescent="0.2"/>
    <row r="7624" ht="15.75" customHeight="1" x14ac:dyDescent="0.2"/>
    <row r="7625" ht="15.75" customHeight="1" x14ac:dyDescent="0.2"/>
    <row r="7626" ht="15.75" customHeight="1" x14ac:dyDescent="0.2"/>
    <row r="7627" ht="15.75" customHeight="1" x14ac:dyDescent="0.2"/>
    <row r="7628" ht="15.75" customHeight="1" x14ac:dyDescent="0.2"/>
    <row r="7629" ht="15.75" customHeight="1" x14ac:dyDescent="0.2"/>
    <row r="7630" ht="15.75" customHeight="1" x14ac:dyDescent="0.2"/>
    <row r="7631" ht="15.75" customHeight="1" x14ac:dyDescent="0.2"/>
    <row r="7632" ht="15.75" customHeight="1" x14ac:dyDescent="0.2"/>
    <row r="7633" ht="15.75" customHeight="1" x14ac:dyDescent="0.2"/>
    <row r="7634" ht="15.75" customHeight="1" x14ac:dyDescent="0.2"/>
    <row r="7635" ht="15.75" customHeight="1" x14ac:dyDescent="0.2"/>
    <row r="7636" ht="15.75" customHeight="1" x14ac:dyDescent="0.2"/>
    <row r="7637" ht="15.75" customHeight="1" x14ac:dyDescent="0.2"/>
    <row r="7638" ht="15.75" customHeight="1" x14ac:dyDescent="0.2"/>
    <row r="7639" ht="15.75" customHeight="1" x14ac:dyDescent="0.2"/>
    <row r="7640" ht="15.75" customHeight="1" x14ac:dyDescent="0.2"/>
    <row r="7641" ht="15.75" customHeight="1" x14ac:dyDescent="0.2"/>
    <row r="7642" ht="15.75" customHeight="1" x14ac:dyDescent="0.2"/>
    <row r="7643" ht="15.75" customHeight="1" x14ac:dyDescent="0.2"/>
    <row r="7644" ht="15.75" customHeight="1" x14ac:dyDescent="0.2"/>
    <row r="7645" ht="15.75" customHeight="1" x14ac:dyDescent="0.2"/>
    <row r="7646" ht="15.75" customHeight="1" x14ac:dyDescent="0.2"/>
    <row r="7647" ht="15.75" customHeight="1" x14ac:dyDescent="0.2"/>
    <row r="7648" ht="15.75" customHeight="1" x14ac:dyDescent="0.2"/>
    <row r="7649" ht="15.75" customHeight="1" x14ac:dyDescent="0.2"/>
    <row r="7650" ht="15.75" customHeight="1" x14ac:dyDescent="0.2"/>
    <row r="7651" ht="15.75" customHeight="1" x14ac:dyDescent="0.2"/>
    <row r="7652" ht="15.75" customHeight="1" x14ac:dyDescent="0.2"/>
    <row r="7653" ht="15.75" customHeight="1" x14ac:dyDescent="0.2"/>
    <row r="7654" ht="15.75" customHeight="1" x14ac:dyDescent="0.2"/>
    <row r="7655" ht="15.75" customHeight="1" x14ac:dyDescent="0.2"/>
    <row r="7656" ht="15.75" customHeight="1" x14ac:dyDescent="0.2"/>
    <row r="7657" ht="15.75" customHeight="1" x14ac:dyDescent="0.2"/>
    <row r="7658" ht="15.75" customHeight="1" x14ac:dyDescent="0.2"/>
    <row r="7659" ht="15.75" customHeight="1" x14ac:dyDescent="0.2"/>
    <row r="7660" ht="15.75" customHeight="1" x14ac:dyDescent="0.2"/>
    <row r="7661" ht="15.75" customHeight="1" x14ac:dyDescent="0.2"/>
    <row r="7662" ht="15.75" customHeight="1" x14ac:dyDescent="0.2"/>
    <row r="7663" ht="15.75" customHeight="1" x14ac:dyDescent="0.2"/>
    <row r="7664" ht="15.75" customHeight="1" x14ac:dyDescent="0.2"/>
    <row r="7665" ht="15.75" customHeight="1" x14ac:dyDescent="0.2"/>
    <row r="7666" ht="15.75" customHeight="1" x14ac:dyDescent="0.2"/>
    <row r="7667" ht="15.75" customHeight="1" x14ac:dyDescent="0.2"/>
    <row r="7668" ht="15.75" customHeight="1" x14ac:dyDescent="0.2"/>
    <row r="7669" ht="15.75" customHeight="1" x14ac:dyDescent="0.2"/>
    <row r="7670" ht="15.75" customHeight="1" x14ac:dyDescent="0.2"/>
    <row r="7671" ht="15.75" customHeight="1" x14ac:dyDescent="0.2"/>
    <row r="7672" ht="15.75" customHeight="1" x14ac:dyDescent="0.2"/>
    <row r="7673" ht="15.75" customHeight="1" x14ac:dyDescent="0.2"/>
    <row r="7674" ht="15.75" customHeight="1" x14ac:dyDescent="0.2"/>
    <row r="7675" ht="15.75" customHeight="1" x14ac:dyDescent="0.2"/>
    <row r="7676" ht="15.75" customHeight="1" x14ac:dyDescent="0.2"/>
    <row r="7677" ht="15.75" customHeight="1" x14ac:dyDescent="0.2"/>
    <row r="7678" ht="15.75" customHeight="1" x14ac:dyDescent="0.2"/>
    <row r="7679" ht="15.75" customHeight="1" x14ac:dyDescent="0.2"/>
    <row r="7680" ht="15.75" customHeight="1" x14ac:dyDescent="0.2"/>
    <row r="7681" ht="15.75" customHeight="1" x14ac:dyDescent="0.2"/>
    <row r="7682" ht="15.75" customHeight="1" x14ac:dyDescent="0.2"/>
    <row r="7683" ht="15.75" customHeight="1" x14ac:dyDescent="0.2"/>
    <row r="7684" ht="15.75" customHeight="1" x14ac:dyDescent="0.2"/>
    <row r="7685" ht="15.75" customHeight="1" x14ac:dyDescent="0.2"/>
    <row r="7686" ht="15.75" customHeight="1" x14ac:dyDescent="0.2"/>
    <row r="7687" ht="15.75" customHeight="1" x14ac:dyDescent="0.2"/>
    <row r="7688" ht="15.75" customHeight="1" x14ac:dyDescent="0.2"/>
    <row r="7689" ht="15.75" customHeight="1" x14ac:dyDescent="0.2"/>
    <row r="7690" ht="15.75" customHeight="1" x14ac:dyDescent="0.2"/>
    <row r="7691" ht="15.75" customHeight="1" x14ac:dyDescent="0.2"/>
    <row r="7692" ht="15.75" customHeight="1" x14ac:dyDescent="0.2"/>
    <row r="7693" ht="15.75" customHeight="1" x14ac:dyDescent="0.2"/>
    <row r="7694" ht="15.75" customHeight="1" x14ac:dyDescent="0.2"/>
    <row r="7695" ht="15.75" customHeight="1" x14ac:dyDescent="0.2"/>
    <row r="7696" ht="15.75" customHeight="1" x14ac:dyDescent="0.2"/>
    <row r="7697" ht="15.75" customHeight="1" x14ac:dyDescent="0.2"/>
    <row r="7698" ht="15.75" customHeight="1" x14ac:dyDescent="0.2"/>
    <row r="7699" ht="15.75" customHeight="1" x14ac:dyDescent="0.2"/>
    <row r="7700" ht="15.75" customHeight="1" x14ac:dyDescent="0.2"/>
    <row r="7701" ht="15.75" customHeight="1" x14ac:dyDescent="0.2"/>
    <row r="7702" ht="15.75" customHeight="1" x14ac:dyDescent="0.2"/>
    <row r="7703" ht="15.75" customHeight="1" x14ac:dyDescent="0.2"/>
    <row r="7704" ht="15.75" customHeight="1" x14ac:dyDescent="0.2"/>
    <row r="7705" ht="15.75" customHeight="1" x14ac:dyDescent="0.2"/>
    <row r="7706" ht="15.75" customHeight="1" x14ac:dyDescent="0.2"/>
    <row r="7707" ht="15.75" customHeight="1" x14ac:dyDescent="0.2"/>
    <row r="7708" ht="15.75" customHeight="1" x14ac:dyDescent="0.2"/>
    <row r="7709" ht="15.75" customHeight="1" x14ac:dyDescent="0.2"/>
    <row r="7710" ht="15.75" customHeight="1" x14ac:dyDescent="0.2"/>
    <row r="7711" ht="15.75" customHeight="1" x14ac:dyDescent="0.2"/>
    <row r="7712" ht="15.75" customHeight="1" x14ac:dyDescent="0.2"/>
    <row r="7713" ht="15.75" customHeight="1" x14ac:dyDescent="0.2"/>
    <row r="7714" ht="15.75" customHeight="1" x14ac:dyDescent="0.2"/>
    <row r="7715" ht="15.75" customHeight="1" x14ac:dyDescent="0.2"/>
    <row r="7716" ht="15.75" customHeight="1" x14ac:dyDescent="0.2"/>
    <row r="7717" ht="15.75" customHeight="1" x14ac:dyDescent="0.2"/>
    <row r="7718" ht="15.75" customHeight="1" x14ac:dyDescent="0.2"/>
    <row r="7719" ht="15.75" customHeight="1" x14ac:dyDescent="0.2"/>
    <row r="7720" ht="15.75" customHeight="1" x14ac:dyDescent="0.2"/>
    <row r="7721" ht="15.75" customHeight="1" x14ac:dyDescent="0.2"/>
    <row r="7722" ht="15.75" customHeight="1" x14ac:dyDescent="0.2"/>
    <row r="7723" ht="15.75" customHeight="1" x14ac:dyDescent="0.2"/>
    <row r="7724" ht="15.75" customHeight="1" x14ac:dyDescent="0.2"/>
    <row r="7725" ht="15.75" customHeight="1" x14ac:dyDescent="0.2"/>
    <row r="7726" ht="15.75" customHeight="1" x14ac:dyDescent="0.2"/>
    <row r="7727" ht="15.75" customHeight="1" x14ac:dyDescent="0.2"/>
    <row r="7728" ht="15.75" customHeight="1" x14ac:dyDescent="0.2"/>
    <row r="7729" ht="15.75" customHeight="1" x14ac:dyDescent="0.2"/>
    <row r="7730" ht="15.75" customHeight="1" x14ac:dyDescent="0.2"/>
    <row r="7731" ht="15.75" customHeight="1" x14ac:dyDescent="0.2"/>
    <row r="7732" ht="15.75" customHeight="1" x14ac:dyDescent="0.2"/>
    <row r="7733" ht="15.75" customHeight="1" x14ac:dyDescent="0.2"/>
    <row r="7734" ht="15.75" customHeight="1" x14ac:dyDescent="0.2"/>
    <row r="7735" ht="15.75" customHeight="1" x14ac:dyDescent="0.2"/>
    <row r="7736" ht="15.75" customHeight="1" x14ac:dyDescent="0.2"/>
    <row r="7737" ht="15.75" customHeight="1" x14ac:dyDescent="0.2"/>
    <row r="7738" ht="15.75" customHeight="1" x14ac:dyDescent="0.2"/>
    <row r="7739" ht="15.75" customHeight="1" x14ac:dyDescent="0.2"/>
    <row r="7740" ht="15.75" customHeight="1" x14ac:dyDescent="0.2"/>
    <row r="7741" ht="15.75" customHeight="1" x14ac:dyDescent="0.2"/>
    <row r="7742" ht="15.75" customHeight="1" x14ac:dyDescent="0.2"/>
    <row r="7743" ht="15.75" customHeight="1" x14ac:dyDescent="0.2"/>
    <row r="7744" ht="15.75" customHeight="1" x14ac:dyDescent="0.2"/>
    <row r="7745" ht="15.75" customHeight="1" x14ac:dyDescent="0.2"/>
    <row r="7746" ht="15.75" customHeight="1" x14ac:dyDescent="0.2"/>
    <row r="7747" ht="15.75" customHeight="1" x14ac:dyDescent="0.2"/>
    <row r="7748" ht="15.75" customHeight="1" x14ac:dyDescent="0.2"/>
    <row r="7749" ht="15.75" customHeight="1" x14ac:dyDescent="0.2"/>
    <row r="7750" ht="15.75" customHeight="1" x14ac:dyDescent="0.2"/>
    <row r="7751" ht="15.75" customHeight="1" x14ac:dyDescent="0.2"/>
    <row r="7752" ht="15.75" customHeight="1" x14ac:dyDescent="0.2"/>
    <row r="7753" ht="15.75" customHeight="1" x14ac:dyDescent="0.2"/>
    <row r="7754" ht="15.75" customHeight="1" x14ac:dyDescent="0.2"/>
    <row r="7755" ht="15.75" customHeight="1" x14ac:dyDescent="0.2"/>
    <row r="7756" ht="15.75" customHeight="1" x14ac:dyDescent="0.2"/>
    <row r="7757" ht="15.75" customHeight="1" x14ac:dyDescent="0.2"/>
    <row r="7758" ht="15.75" customHeight="1" x14ac:dyDescent="0.2"/>
    <row r="7759" ht="15.75" customHeight="1" x14ac:dyDescent="0.2"/>
    <row r="7760" ht="15.75" customHeight="1" x14ac:dyDescent="0.2"/>
    <row r="7761" ht="15.75" customHeight="1" x14ac:dyDescent="0.2"/>
    <row r="7762" ht="15.75" customHeight="1" x14ac:dyDescent="0.2"/>
    <row r="7763" ht="15.75" customHeight="1" x14ac:dyDescent="0.2"/>
    <row r="7764" ht="15.75" customHeight="1" x14ac:dyDescent="0.2"/>
    <row r="7765" ht="15.75" customHeight="1" x14ac:dyDescent="0.2"/>
    <row r="7766" ht="15.75" customHeight="1" x14ac:dyDescent="0.2"/>
    <row r="7767" ht="15.75" customHeight="1" x14ac:dyDescent="0.2"/>
    <row r="7768" ht="15.75" customHeight="1" x14ac:dyDescent="0.2"/>
    <row r="7769" ht="15.75" customHeight="1" x14ac:dyDescent="0.2"/>
    <row r="7770" ht="15.75" customHeight="1" x14ac:dyDescent="0.2"/>
    <row r="7771" ht="15.75" customHeight="1" x14ac:dyDescent="0.2"/>
    <row r="7772" ht="15.75" customHeight="1" x14ac:dyDescent="0.2"/>
    <row r="7773" ht="15.75" customHeight="1" x14ac:dyDescent="0.2"/>
    <row r="7774" ht="15.75" customHeight="1" x14ac:dyDescent="0.2"/>
    <row r="7775" ht="15.75" customHeight="1" x14ac:dyDescent="0.2"/>
    <row r="7776" ht="15.75" customHeight="1" x14ac:dyDescent="0.2"/>
    <row r="7777" ht="15.75" customHeight="1" x14ac:dyDescent="0.2"/>
    <row r="7778" ht="15.75" customHeight="1" x14ac:dyDescent="0.2"/>
    <row r="7779" ht="15.75" customHeight="1" x14ac:dyDescent="0.2"/>
    <row r="7780" ht="15.75" customHeight="1" x14ac:dyDescent="0.2"/>
    <row r="7781" ht="15.75" customHeight="1" x14ac:dyDescent="0.2"/>
    <row r="7782" ht="15.75" customHeight="1" x14ac:dyDescent="0.2"/>
    <row r="7783" ht="15.75" customHeight="1" x14ac:dyDescent="0.2"/>
    <row r="7784" ht="15.75" customHeight="1" x14ac:dyDescent="0.2"/>
    <row r="7785" ht="15.75" customHeight="1" x14ac:dyDescent="0.2"/>
    <row r="7786" ht="15.75" customHeight="1" x14ac:dyDescent="0.2"/>
    <row r="7787" ht="15.75" customHeight="1" x14ac:dyDescent="0.2"/>
    <row r="7788" ht="15.75" customHeight="1" x14ac:dyDescent="0.2"/>
    <row r="7789" ht="15.75" customHeight="1" x14ac:dyDescent="0.2"/>
    <row r="7790" ht="15.75" customHeight="1" x14ac:dyDescent="0.2"/>
    <row r="7791" ht="15.75" customHeight="1" x14ac:dyDescent="0.2"/>
    <row r="7792" ht="15.75" customHeight="1" x14ac:dyDescent="0.2"/>
    <row r="7793" ht="15.75" customHeight="1" x14ac:dyDescent="0.2"/>
    <row r="7794" ht="15.75" customHeight="1" x14ac:dyDescent="0.2"/>
    <row r="7795" ht="15.75" customHeight="1" x14ac:dyDescent="0.2"/>
    <row r="7796" ht="15.75" customHeight="1" x14ac:dyDescent="0.2"/>
    <row r="7797" ht="15.75" customHeight="1" x14ac:dyDescent="0.2"/>
    <row r="7798" ht="15.75" customHeight="1" x14ac:dyDescent="0.2"/>
    <row r="7799" ht="15.75" customHeight="1" x14ac:dyDescent="0.2"/>
    <row r="7800" ht="15.75" customHeight="1" x14ac:dyDescent="0.2"/>
    <row r="7801" ht="15.75" customHeight="1" x14ac:dyDescent="0.2"/>
    <row r="7802" ht="15.75" customHeight="1" x14ac:dyDescent="0.2"/>
    <row r="7803" ht="15.75" customHeight="1" x14ac:dyDescent="0.2"/>
    <row r="7804" ht="15.75" customHeight="1" x14ac:dyDescent="0.2"/>
    <row r="7805" ht="15.75" customHeight="1" x14ac:dyDescent="0.2"/>
    <row r="7806" ht="15.75" customHeight="1" x14ac:dyDescent="0.2"/>
    <row r="7807" ht="15.75" customHeight="1" x14ac:dyDescent="0.2"/>
    <row r="7808" ht="15.75" customHeight="1" x14ac:dyDescent="0.2"/>
    <row r="7809" ht="15.75" customHeight="1" x14ac:dyDescent="0.2"/>
  </sheetData>
  <autoFilter ref="A13:Z69"/>
  <sortState ref="A14:T69">
    <sortCondition ref="D14:D69"/>
    <sortCondition ref="E14:E69"/>
    <sortCondition ref="F14:F69"/>
    <sortCondition ref="G14:G69"/>
    <sortCondition ref="H14:H69"/>
    <sortCondition ref="J14:J69"/>
    <sortCondition ref="K14:K69"/>
    <sortCondition descending="1" ref="T14:T69"/>
  </sortState>
  <dataConsolidate/>
  <mergeCells count="28">
    <mergeCell ref="S12:T12"/>
    <mergeCell ref="X2:Z2"/>
    <mergeCell ref="J2:O2"/>
    <mergeCell ref="J4:O4"/>
    <mergeCell ref="J3:O3"/>
    <mergeCell ref="J5:O5"/>
    <mergeCell ref="X4:X5"/>
    <mergeCell ref="Y4:Y5"/>
    <mergeCell ref="Z4:Z5"/>
    <mergeCell ref="X9:Y9"/>
    <mergeCell ref="X7:Y7"/>
    <mergeCell ref="X8:Y8"/>
    <mergeCell ref="X10:Y10"/>
    <mergeCell ref="N9:O9"/>
    <mergeCell ref="J10:K10"/>
    <mergeCell ref="L10:M10"/>
    <mergeCell ref="N10:O10"/>
    <mergeCell ref="G2:G3"/>
    <mergeCell ref="G4:G5"/>
    <mergeCell ref="J9:K9"/>
    <mergeCell ref="L9:M9"/>
    <mergeCell ref="D5:E5"/>
    <mergeCell ref="J7:K7"/>
    <mergeCell ref="L7:M7"/>
    <mergeCell ref="N7:O7"/>
    <mergeCell ref="J8:K8"/>
    <mergeCell ref="L8:M8"/>
    <mergeCell ref="N8:O8"/>
  </mergeCells>
  <phoneticPr fontId="4" type="noConversion"/>
  <conditionalFormatting sqref="Q69">
    <cfRule type="duplicateValues" dxfId="10" priority="12"/>
  </conditionalFormatting>
  <conditionalFormatting sqref="Q69">
    <cfRule type="duplicateValues" dxfId="9" priority="13"/>
  </conditionalFormatting>
  <conditionalFormatting sqref="Q69">
    <cfRule type="duplicateValues" dxfId="8" priority="14"/>
  </conditionalFormatting>
  <conditionalFormatting sqref="Q69">
    <cfRule type="duplicateValues" dxfId="7" priority="15"/>
    <cfRule type="duplicateValues" dxfId="6" priority="16"/>
  </conditionalFormatting>
  <conditionalFormatting sqref="Q69">
    <cfRule type="duplicateValues" dxfId="5" priority="17"/>
  </conditionalFormatting>
  <conditionalFormatting sqref="Q14:Q44">
    <cfRule type="duplicateValues" dxfId="4" priority="67"/>
  </conditionalFormatting>
  <conditionalFormatting sqref="Q14:Q49">
    <cfRule type="duplicateValues" dxfId="3" priority="69"/>
  </conditionalFormatting>
  <conditionalFormatting sqref="Q14:Q68">
    <cfRule type="duplicateValues" dxfId="2" priority="71"/>
  </conditionalFormatting>
  <conditionalFormatting sqref="Q14:Q68">
    <cfRule type="duplicateValues" dxfId="1" priority="73"/>
    <cfRule type="duplicateValues" dxfId="0" priority="74"/>
  </conditionalFormatting>
  <dataValidations count="7">
    <dataValidation type="whole" allowBlank="1" showInputMessage="1" showErrorMessage="1" sqref="AB1:AC11 AB14:AC1048576">
      <formula1>-500</formula1>
      <formula2>500</formula2>
    </dataValidation>
    <dataValidation type="list" allowBlank="1" showInputMessage="1" showErrorMessage="1" sqref="AD1:AD11 AD14:AD1048576">
      <formula1>"VERKAUFT,ALTE PREISLISTE,FEHLBESTAND,ZUSTAND,BRUCH"</formula1>
    </dataValidation>
    <dataValidation type="list" allowBlank="1" showInputMessage="1" showErrorMessage="1" sqref="R69 R14:R67">
      <formula1>"D,U"</formula1>
    </dataValidation>
    <dataValidation type="whole" allowBlank="1" showInputMessage="1" showErrorMessage="1" sqref="L14:L69">
      <formula1>0</formula1>
      <formula2>1000</formula2>
    </dataValidation>
    <dataValidation type="list" allowBlank="1" showInputMessage="1" showErrorMessage="1" sqref="A14:A69">
      <formula1>"Wein,Schaumwein,Fortfied,Spirituose"</formula1>
    </dataValidation>
    <dataValidation type="list" allowBlank="1" showInputMessage="1" showErrorMessage="1" sqref="B14:B69">
      <formula1>"weiß,rot,rosé,n.a."</formula1>
    </dataValidation>
    <dataValidation type="list" allowBlank="1" showInputMessage="1" showErrorMessage="1" sqref="C14:C69">
      <formula1>"trocken,süß,halbtrocken,n.a."</formula1>
    </dataValidation>
  </dataValidations>
  <printOptions horizontalCentered="1"/>
  <pageMargins left="0.2" right="0.2" top="0.59055118110236227" bottom="0.59055118110236227" header="0.59055118110236227" footer="0.59055118110236227"/>
  <pageSetup paperSize="9" fitToHeight="3" orientation="landscape" verticalDpi="0" r:id="rId1"/>
  <ignoredErrors>
    <ignoredError sqref="U18:V18 U31:V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Gesamtliste</vt:lpstr>
    </vt:vector>
  </TitlesOfParts>
  <Manager/>
  <Company>beBrand B.V.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Microsoft Office User</cp:lastModifiedBy>
  <cp:revision/>
  <cp:lastPrinted>2019-04-07T11:50:58Z</cp:lastPrinted>
  <dcterms:created xsi:type="dcterms:W3CDTF">2014-09-02T10:40:28Z</dcterms:created>
  <dcterms:modified xsi:type="dcterms:W3CDTF">2019-04-07T11:51:33Z</dcterms:modified>
  <cp:category/>
  <cp:contentStatus/>
</cp:coreProperties>
</file>