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726DF22E-5C00-6141-B6F3-662CCEBEB500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Preisliste Riesling Deutschland" sheetId="1" r:id="rId1"/>
  </sheets>
  <definedNames>
    <definedName name="_xlnm._FilterDatabase" localSheetId="0" hidden="1">'Preisliste Riesling Deutschland'!$A$4:$D$30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5" i="1" l="1"/>
  <c r="F60" i="1"/>
  <c r="F36" i="1"/>
  <c r="F29" i="1"/>
  <c r="F25" i="1"/>
  <c r="F20" i="1"/>
  <c r="F19" i="1"/>
  <c r="F18" i="1"/>
  <c r="F21" i="1"/>
  <c r="F59" i="1"/>
  <c r="F58" i="1"/>
  <c r="F53" i="1"/>
  <c r="F52" i="1"/>
  <c r="F45" i="1"/>
  <c r="F10" i="1" l="1"/>
  <c r="F7" i="1" l="1"/>
  <c r="F8" i="1"/>
  <c r="E68" i="1" l="1"/>
  <c r="F26" i="1"/>
  <c r="F24" i="1"/>
  <c r="F23" i="1"/>
  <c r="F22" i="1"/>
  <c r="F17" i="1"/>
  <c r="F16" i="1"/>
  <c r="F15" i="1"/>
  <c r="F12" i="1"/>
  <c r="F28" i="1"/>
  <c r="F57" i="1"/>
  <c r="F56" i="1"/>
  <c r="F61" i="1"/>
  <c r="F51" i="1"/>
  <c r="F50" i="1"/>
  <c r="F49" i="1"/>
  <c r="F48" i="1"/>
  <c r="F42" i="1"/>
  <c r="F40" i="1"/>
  <c r="F14" i="1" l="1"/>
  <c r="F27" i="1"/>
  <c r="F6" i="1"/>
  <c r="F67" i="1"/>
  <c r="F66" i="1"/>
  <c r="F64" i="1"/>
  <c r="F63" i="1"/>
  <c r="F30" i="1"/>
  <c r="F13" i="1"/>
  <c r="F11" i="1"/>
  <c r="F9" i="1"/>
  <c r="F47" i="1"/>
  <c r="F55" i="1"/>
  <c r="F54" i="1"/>
  <c r="F46" i="1"/>
  <c r="F39" i="1"/>
  <c r="F33" i="1"/>
  <c r="F34" i="1"/>
  <c r="F35" i="1"/>
  <c r="F32" i="1"/>
  <c r="F37" i="1"/>
  <c r="F68" i="1" l="1"/>
</calcChain>
</file>

<file path=xl/sharedStrings.xml><?xml version="1.0" encoding="utf-8"?>
<sst xmlns="http://schemas.openxmlformats.org/spreadsheetml/2006/main" count="83" uniqueCount="51">
  <si>
    <t>Weinbezeichnung</t>
  </si>
  <si>
    <t>Einheit</t>
  </si>
  <si>
    <t>Zahlungs- und Lieferbedingungen</t>
  </si>
  <si>
    <t>Name:</t>
  </si>
  <si>
    <t>E-Mail:</t>
  </si>
  <si>
    <t>Telefonnummer:</t>
  </si>
  <si>
    <t>Jahrgang</t>
  </si>
  <si>
    <t>Anmerkungen:</t>
  </si>
  <si>
    <t>Bastei Riesling GG</t>
  </si>
  <si>
    <t>Hermannsberg Riesling GG</t>
  </si>
  <si>
    <t>Riesling vom Vulkan</t>
  </si>
  <si>
    <t>Gut Hermannsberg, Niederhausen, Nahe</t>
  </si>
  <si>
    <t xml:space="preserve"> Weingut Grans-Fassian, Leiwen, Mosel</t>
  </si>
  <si>
    <t>Lieferanschrift:</t>
  </si>
  <si>
    <t>Rechnungsanschrift:</t>
  </si>
  <si>
    <t>Bestell-menge</t>
  </si>
  <si>
    <t>GESAMT</t>
  </si>
  <si>
    <t>Apotheke Riesling GG</t>
  </si>
  <si>
    <t>Hofberg Riesling GG</t>
  </si>
  <si>
    <t>Rotenberg Riesling GG</t>
  </si>
  <si>
    <t>Riesling "7 terroirs"</t>
  </si>
  <si>
    <t>Apotheke Riesling Spätlese</t>
  </si>
  <si>
    <t>Goldtröpfchen Riesling GG</t>
  </si>
  <si>
    <t>Apotheke Riesling Auslese</t>
  </si>
  <si>
    <t>Sofern nicht anders vereinbart liefern wir innerhalb von 5 Werktagen nach vollständiger Bezahlung der Rechnnung  mit DPD Weinservice zu  folgenden Versandbedingungen: Lieferung innerhalb von Österreich erfolgt ab einem Rechnungsbetrag von Euro 300,00 inkl. MWSt frei Haus.  Bis zu einem Rechnungsbertrag von Euro 300,00 berechnen wir Euro 12,- inkl. MWSt pro Paket (max. 12 Normalflaschen). Lieferkosten in andere Länder auf Anfrage.  Weine sind pro Paket bis zu einem Wert von Euro 520,- netto versichert, der Abschluss einer höheren Versicherung ist nach Vereinbarung möglich. Alternativ ist eine Abholung ausschliesslich nach Vereinbarung in unserem Lager in 1030 Wien möglich.</t>
  </si>
  <si>
    <t>Preise inkl. MWSt.  //  First come - first serve.  //  Es gelten unsere AGB.  //  info@trinkreif.at  //  +43-1-9974145</t>
  </si>
  <si>
    <t xml:space="preserve"> Weingut Katharina Wechsler, Westhofen, Rheinhessen</t>
  </si>
  <si>
    <t>Riesling Benn MONOPOL</t>
  </si>
  <si>
    <t>Riesling Benn MONOPOL - limitierte Verfügbarkeit</t>
  </si>
  <si>
    <t xml:space="preserve">                      -  </t>
  </si>
  <si>
    <t>Riesling Kirchspiel</t>
  </si>
  <si>
    <t>Riesling Kirchspiel - limitierte Verfügbarkeit</t>
  </si>
  <si>
    <t>Riesling Morstein</t>
  </si>
  <si>
    <t>Riesling Morstein - limitierte Verfügbarkeit</t>
  </si>
  <si>
    <t>Felsenberg Riesling GG</t>
  </si>
  <si>
    <t>Preis inkl. / Flasche</t>
  </si>
  <si>
    <t xml:space="preserve"> Weingut Knewitz, Appenheim, Rheinhessen</t>
  </si>
  <si>
    <t>Chardonnay Reserve</t>
  </si>
  <si>
    <t>Riesling Goldberg</t>
  </si>
  <si>
    <t>Riesling Steinacker</t>
  </si>
  <si>
    <t>Kupfergrube Riesling Extra Brut Versteigerung</t>
  </si>
  <si>
    <t>Kupfergrube Riesling GG Reserve</t>
  </si>
  <si>
    <t>Gesamt inkl.</t>
  </si>
  <si>
    <t>Bastei Riesling GG - limitierte Verfügbarkeit</t>
  </si>
  <si>
    <t>Kupfergrube Riesling GG - limitierte Verfügbarkeit</t>
  </si>
  <si>
    <t>Steinberg Riesling GG</t>
  </si>
  <si>
    <t>Riesling vom Schiefer</t>
  </si>
  <si>
    <t>Kupfergrube Riesling GG</t>
  </si>
  <si>
    <t>Riesling Morstein Spätlese</t>
  </si>
  <si>
    <t>Chardonnay Holzfass - limitierte Verfügbarkeit</t>
  </si>
  <si>
    <r>
      <t xml:space="preserve">Preisliste Deutschland  - </t>
    </r>
    <r>
      <rPr>
        <b/>
        <sz val="22"/>
        <color theme="1"/>
        <rFont val="Calibri (Textkörper)"/>
      </rPr>
      <t>Stand 9. Januar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</si>
</sst>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2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 (Textkörper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FFF9D5"/>
        <bgColor indexed="64"/>
      </patternFill>
    </fill>
    <fill>
      <patternFill patternType="solid">
        <fgColor rgb="FFFFFD78"/>
        <bgColor rgb="FF000000"/>
      </patternFill>
    </fill>
    <fill>
      <patternFill patternType="solid">
        <fgColor rgb="FFFFF9D5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43" fontId="10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2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indent="1"/>
    </xf>
    <xf numFmtId="0" fontId="14" fillId="4" borderId="9" xfId="0" applyFont="1" applyFill="1" applyBorder="1" applyAlignment="1">
      <alignment horizontal="center" vertical="center"/>
    </xf>
    <xf numFmtId="43" fontId="8" fillId="5" borderId="9" xfId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43" fontId="15" fillId="4" borderId="9" xfId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9" fillId="0" borderId="6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43" fontId="19" fillId="7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center" vertical="center"/>
    </xf>
    <xf numFmtId="0" fontId="8" fillId="8" borderId="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304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Standard" xfId="0" builtinId="0"/>
  </cellStyles>
  <dxfs count="0"/>
  <tableStyles count="0" defaultTableStyle="TableStyleMedium9" defaultPivotStyle="PivotStyleMedium4"/>
  <colors>
    <mruColors>
      <color rgb="FFFFFD78"/>
      <color rgb="FFFFF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58731</xdr:colOff>
      <xdr:row>1</xdr:row>
      <xdr:rowOff>63500</xdr:rowOff>
    </xdr:from>
    <xdr:ext cx="1732745" cy="304801"/>
    <xdr:pic>
      <xdr:nvPicPr>
        <xdr:cNvPr id="3" name="Picture 1" descr="trinkreif_logo.eps">
          <a:extLst>
            <a:ext uri="{FF2B5EF4-FFF2-40B4-BE49-F238E27FC236}">
              <a16:creationId xmlns:a16="http://schemas.microsoft.com/office/drawing/2014/main" id="{9BD29C2E-BD52-374C-BFE1-CF279AF24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8631" y="292100"/>
          <a:ext cx="1732745" cy="3048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zoomScale="90" zoomScaleNormal="90" zoomScalePageLayoutView="70" workbookViewId="0">
      <selection activeCell="A3" sqref="A3"/>
    </sheetView>
  </sheetViews>
  <sheetFormatPr baseColWidth="10" defaultColWidth="10.83203125" defaultRowHeight="15" x14ac:dyDescent="0.2"/>
  <cols>
    <col min="1" max="1" width="61.5" style="5" customWidth="1"/>
    <col min="2" max="2" width="12.83203125" style="2" customWidth="1"/>
    <col min="3" max="3" width="10" style="3" customWidth="1"/>
    <col min="4" max="4" width="14" style="4" customWidth="1"/>
    <col min="5" max="5" width="9.83203125" style="2" customWidth="1"/>
    <col min="6" max="6" width="14" style="2" customWidth="1"/>
    <col min="7" max="16384" width="10.83203125" style="1"/>
  </cols>
  <sheetData>
    <row r="1" spans="1:6" ht="7" customHeight="1" x14ac:dyDescent="0.2"/>
    <row r="2" spans="1:6" ht="34" x14ac:dyDescent="0.2">
      <c r="A2" s="8" t="s">
        <v>50</v>
      </c>
    </row>
    <row r="3" spans="1:6" ht="14" customHeight="1" thickBot="1" x14ac:dyDescent="0.25"/>
    <row r="4" spans="1:6" ht="36" customHeight="1" thickBot="1" x14ac:dyDescent="0.25">
      <c r="A4" s="15" t="s">
        <v>0</v>
      </c>
      <c r="B4" s="9" t="s">
        <v>6</v>
      </c>
      <c r="C4" s="9" t="s">
        <v>1</v>
      </c>
      <c r="D4" s="14" t="s">
        <v>35</v>
      </c>
      <c r="E4" s="13" t="s">
        <v>15</v>
      </c>
      <c r="F4" s="13" t="s">
        <v>42</v>
      </c>
    </row>
    <row r="5" spans="1:6" ht="29" customHeight="1" thickBot="1" x14ac:dyDescent="0.25">
      <c r="A5" s="42" t="s">
        <v>11</v>
      </c>
      <c r="B5" s="42"/>
      <c r="C5" s="42"/>
      <c r="D5" s="42"/>
      <c r="E5" s="42"/>
      <c r="F5" s="42"/>
    </row>
    <row r="6" spans="1:6" ht="24" customHeight="1" thickBot="1" x14ac:dyDescent="0.25">
      <c r="A6" s="21" t="s">
        <v>40</v>
      </c>
      <c r="B6" s="37">
        <v>2014</v>
      </c>
      <c r="C6" s="29">
        <v>0.75</v>
      </c>
      <c r="D6" s="18">
        <v>75</v>
      </c>
      <c r="E6" s="16"/>
      <c r="F6" s="17">
        <f t="shared" ref="F6:F11" si="0">E6*D6</f>
        <v>0</v>
      </c>
    </row>
    <row r="7" spans="1:6" ht="24" customHeight="1" thickBot="1" x14ac:dyDescent="0.25">
      <c r="A7" s="21" t="s">
        <v>20</v>
      </c>
      <c r="B7" s="37">
        <v>2020</v>
      </c>
      <c r="C7" s="29">
        <v>0.75</v>
      </c>
      <c r="D7" s="18">
        <v>13</v>
      </c>
      <c r="E7" s="16"/>
      <c r="F7" s="17">
        <f t="shared" si="0"/>
        <v>0</v>
      </c>
    </row>
    <row r="8" spans="1:6" ht="24" customHeight="1" thickBot="1" x14ac:dyDescent="0.25">
      <c r="A8" s="21" t="s">
        <v>20</v>
      </c>
      <c r="B8" s="37">
        <v>2020</v>
      </c>
      <c r="C8" s="29">
        <v>1.5</v>
      </c>
      <c r="D8" s="18">
        <v>30</v>
      </c>
      <c r="E8" s="16"/>
      <c r="F8" s="17">
        <f t="shared" si="0"/>
        <v>0</v>
      </c>
    </row>
    <row r="9" spans="1:6" ht="24" customHeight="1" thickBot="1" x14ac:dyDescent="0.25">
      <c r="A9" s="21" t="s">
        <v>20</v>
      </c>
      <c r="B9" s="37">
        <v>2019</v>
      </c>
      <c r="C9" s="29">
        <v>1.5</v>
      </c>
      <c r="D9" s="18">
        <v>30</v>
      </c>
      <c r="E9" s="16"/>
      <c r="F9" s="17">
        <f t="shared" si="0"/>
        <v>0</v>
      </c>
    </row>
    <row r="10" spans="1:6" ht="24" customHeight="1" thickBot="1" x14ac:dyDescent="0.25">
      <c r="A10" s="21" t="s">
        <v>46</v>
      </c>
      <c r="B10" s="37">
        <v>2020</v>
      </c>
      <c r="C10" s="29">
        <v>0.75</v>
      </c>
      <c r="D10" s="18">
        <v>18</v>
      </c>
      <c r="E10" s="16"/>
      <c r="F10" s="17">
        <f t="shared" si="0"/>
        <v>0</v>
      </c>
    </row>
    <row r="11" spans="1:6" ht="24" customHeight="1" thickBot="1" x14ac:dyDescent="0.25">
      <c r="A11" s="21" t="s">
        <v>10</v>
      </c>
      <c r="B11" s="37">
        <v>2020</v>
      </c>
      <c r="C11" s="29">
        <v>0.75</v>
      </c>
      <c r="D11" s="18">
        <v>18</v>
      </c>
      <c r="E11" s="16"/>
      <c r="F11" s="17">
        <f t="shared" si="0"/>
        <v>0</v>
      </c>
    </row>
    <row r="12" spans="1:6" ht="24" customHeight="1" thickBot="1" x14ac:dyDescent="0.25">
      <c r="A12" s="21" t="s">
        <v>45</v>
      </c>
      <c r="B12" s="37">
        <v>2018</v>
      </c>
      <c r="C12" s="29">
        <v>0.75</v>
      </c>
      <c r="D12" s="18">
        <v>34</v>
      </c>
      <c r="E12" s="16"/>
      <c r="F12" s="17">
        <f t="shared" ref="F12" si="1">E12*D12</f>
        <v>0</v>
      </c>
    </row>
    <row r="13" spans="1:6" ht="24" customHeight="1" thickBot="1" x14ac:dyDescent="0.25">
      <c r="A13" s="21" t="s">
        <v>19</v>
      </c>
      <c r="B13" s="37">
        <v>2019</v>
      </c>
      <c r="C13" s="29">
        <v>0.75</v>
      </c>
      <c r="D13" s="18">
        <v>29</v>
      </c>
      <c r="E13" s="16"/>
      <c r="F13" s="17">
        <f>E13*D13</f>
        <v>0</v>
      </c>
    </row>
    <row r="14" spans="1:6" ht="24" customHeight="1" thickBot="1" x14ac:dyDescent="0.25">
      <c r="A14" s="21" t="s">
        <v>34</v>
      </c>
      <c r="B14" s="37">
        <v>2018</v>
      </c>
      <c r="C14" s="29">
        <v>0.75</v>
      </c>
      <c r="D14" s="18">
        <v>38</v>
      </c>
      <c r="E14" s="16"/>
      <c r="F14" s="17">
        <f t="shared" ref="F14" si="2">E14*D14</f>
        <v>0</v>
      </c>
    </row>
    <row r="15" spans="1:6" ht="24" customHeight="1" thickBot="1" x14ac:dyDescent="0.25">
      <c r="A15" s="21" t="s">
        <v>8</v>
      </c>
      <c r="B15" s="37">
        <v>2015</v>
      </c>
      <c r="C15" s="29">
        <v>0.75</v>
      </c>
      <c r="D15" s="18">
        <v>50</v>
      </c>
      <c r="E15" s="16"/>
      <c r="F15" s="17">
        <f t="shared" ref="F15:F23" si="3">E15*D15</f>
        <v>0</v>
      </c>
    </row>
    <row r="16" spans="1:6" ht="24" customHeight="1" thickBot="1" x14ac:dyDescent="0.25">
      <c r="A16" s="21" t="s">
        <v>43</v>
      </c>
      <c r="B16" s="37">
        <v>2015</v>
      </c>
      <c r="C16" s="29">
        <v>1.5</v>
      </c>
      <c r="D16" s="18">
        <v>110</v>
      </c>
      <c r="E16" s="16"/>
      <c r="F16" s="17">
        <f t="shared" si="3"/>
        <v>0</v>
      </c>
    </row>
    <row r="17" spans="1:6" ht="24" customHeight="1" thickBot="1" x14ac:dyDescent="0.25">
      <c r="A17" s="21" t="s">
        <v>43</v>
      </c>
      <c r="B17" s="37">
        <v>2015</v>
      </c>
      <c r="C17" s="29">
        <v>3</v>
      </c>
      <c r="D17" s="18">
        <v>225</v>
      </c>
      <c r="E17" s="16"/>
      <c r="F17" s="17">
        <f t="shared" si="3"/>
        <v>0</v>
      </c>
    </row>
    <row r="18" spans="1:6" ht="24" customHeight="1" thickBot="1" x14ac:dyDescent="0.25">
      <c r="A18" s="21" t="s">
        <v>8</v>
      </c>
      <c r="B18" s="37">
        <v>2016</v>
      </c>
      <c r="C18" s="29">
        <v>0.75</v>
      </c>
      <c r="D18" s="18">
        <v>48</v>
      </c>
      <c r="E18" s="16"/>
      <c r="F18" s="17">
        <f t="shared" si="3"/>
        <v>0</v>
      </c>
    </row>
    <row r="19" spans="1:6" ht="24" customHeight="1" thickBot="1" x14ac:dyDescent="0.25">
      <c r="A19" s="21" t="s">
        <v>8</v>
      </c>
      <c r="B19" s="37">
        <v>2016</v>
      </c>
      <c r="C19" s="29">
        <v>1.5</v>
      </c>
      <c r="D19" s="18">
        <v>105</v>
      </c>
      <c r="E19" s="16"/>
      <c r="F19" s="17">
        <f t="shared" si="3"/>
        <v>0</v>
      </c>
    </row>
    <row r="20" spans="1:6" ht="24" customHeight="1" thickBot="1" x14ac:dyDescent="0.25">
      <c r="A20" s="21" t="s">
        <v>8</v>
      </c>
      <c r="B20" s="37">
        <v>2017</v>
      </c>
      <c r="C20" s="29">
        <v>0.75</v>
      </c>
      <c r="D20" s="18">
        <v>48</v>
      </c>
      <c r="E20" s="16"/>
      <c r="F20" s="17">
        <f t="shared" si="3"/>
        <v>0</v>
      </c>
    </row>
    <row r="21" spans="1:6" ht="24" customHeight="1" thickBot="1" x14ac:dyDescent="0.25">
      <c r="A21" s="21" t="s">
        <v>8</v>
      </c>
      <c r="B21" s="37">
        <v>2017</v>
      </c>
      <c r="C21" s="29">
        <v>1.5</v>
      </c>
      <c r="D21" s="18">
        <v>105</v>
      </c>
      <c r="E21" s="16"/>
      <c r="F21" s="17">
        <f t="shared" ref="F21" si="4">E21*D21</f>
        <v>0</v>
      </c>
    </row>
    <row r="22" spans="1:6" ht="24" customHeight="1" thickBot="1" x14ac:dyDescent="0.25">
      <c r="A22" s="21" t="s">
        <v>8</v>
      </c>
      <c r="B22" s="37">
        <v>2016</v>
      </c>
      <c r="C22" s="29">
        <v>0.75</v>
      </c>
      <c r="D22" s="18">
        <v>48</v>
      </c>
      <c r="E22" s="16"/>
      <c r="F22" s="17">
        <f t="shared" si="3"/>
        <v>0</v>
      </c>
    </row>
    <row r="23" spans="1:6" ht="24" customHeight="1" thickBot="1" x14ac:dyDescent="0.25">
      <c r="A23" s="21" t="s">
        <v>9</v>
      </c>
      <c r="B23" s="37">
        <v>2015</v>
      </c>
      <c r="C23" s="29">
        <v>0.75</v>
      </c>
      <c r="D23" s="18">
        <v>48</v>
      </c>
      <c r="E23" s="16"/>
      <c r="F23" s="17">
        <f t="shared" si="3"/>
        <v>0</v>
      </c>
    </row>
    <row r="24" spans="1:6" ht="24" customHeight="1" thickBot="1" x14ac:dyDescent="0.25">
      <c r="A24" s="21" t="s">
        <v>9</v>
      </c>
      <c r="B24" s="37">
        <v>2016</v>
      </c>
      <c r="C24" s="29">
        <v>0.75</v>
      </c>
      <c r="D24" s="18">
        <v>45</v>
      </c>
      <c r="E24" s="16"/>
      <c r="F24" s="17">
        <f t="shared" ref="F24:F26" si="5">E24*D24</f>
        <v>0</v>
      </c>
    </row>
    <row r="25" spans="1:6" ht="24" customHeight="1" thickBot="1" x14ac:dyDescent="0.25">
      <c r="A25" s="21" t="s">
        <v>9</v>
      </c>
      <c r="B25" s="37">
        <v>2016</v>
      </c>
      <c r="C25" s="29">
        <v>1.5</v>
      </c>
      <c r="D25" s="18">
        <v>100</v>
      </c>
      <c r="E25" s="16"/>
      <c r="F25" s="17">
        <f t="shared" ref="F25" si="6">E25*D25</f>
        <v>0</v>
      </c>
    </row>
    <row r="26" spans="1:6" ht="24" customHeight="1" thickBot="1" x14ac:dyDescent="0.25">
      <c r="A26" s="21" t="s">
        <v>9</v>
      </c>
      <c r="B26" s="37">
        <v>2017</v>
      </c>
      <c r="C26" s="29">
        <v>0.75</v>
      </c>
      <c r="D26" s="18">
        <v>45</v>
      </c>
      <c r="E26" s="16"/>
      <c r="F26" s="17">
        <f t="shared" si="5"/>
        <v>0</v>
      </c>
    </row>
    <row r="27" spans="1:6" ht="24" customHeight="1" thickBot="1" x14ac:dyDescent="0.25">
      <c r="A27" s="21" t="s">
        <v>41</v>
      </c>
      <c r="B27" s="37">
        <v>2015</v>
      </c>
      <c r="C27" s="29">
        <v>0.75</v>
      </c>
      <c r="D27" s="18">
        <v>56</v>
      </c>
      <c r="E27" s="16"/>
      <c r="F27" s="17">
        <f t="shared" ref="F27:F30" si="7">E27*D27</f>
        <v>0</v>
      </c>
    </row>
    <row r="28" spans="1:6" ht="24" customHeight="1" thickBot="1" x14ac:dyDescent="0.25">
      <c r="A28" s="21" t="s">
        <v>44</v>
      </c>
      <c r="B28" s="37">
        <v>2015</v>
      </c>
      <c r="C28" s="29">
        <v>3</v>
      </c>
      <c r="D28" s="18">
        <v>230</v>
      </c>
      <c r="E28" s="16"/>
      <c r="F28" s="17">
        <f t="shared" ref="F28:F29" si="8">E28*D28</f>
        <v>0</v>
      </c>
    </row>
    <row r="29" spans="1:6" ht="24" customHeight="1" thickBot="1" x14ac:dyDescent="0.25">
      <c r="A29" s="21" t="s">
        <v>47</v>
      </c>
      <c r="B29" s="37">
        <v>2016</v>
      </c>
      <c r="C29" s="29">
        <v>0.75</v>
      </c>
      <c r="D29" s="18">
        <v>52</v>
      </c>
      <c r="E29" s="16"/>
      <c r="F29" s="17">
        <f t="shared" si="8"/>
        <v>0</v>
      </c>
    </row>
    <row r="30" spans="1:6" ht="24" customHeight="1" thickBot="1" x14ac:dyDescent="0.25">
      <c r="A30" s="21" t="s">
        <v>44</v>
      </c>
      <c r="B30" s="37">
        <v>2016</v>
      </c>
      <c r="C30" s="29">
        <v>1.5</v>
      </c>
      <c r="D30" s="18">
        <v>106</v>
      </c>
      <c r="E30" s="16"/>
      <c r="F30" s="17">
        <f t="shared" si="7"/>
        <v>0</v>
      </c>
    </row>
    <row r="31" spans="1:6" ht="32" customHeight="1" thickBot="1" x14ac:dyDescent="0.25">
      <c r="A31" s="42" t="s">
        <v>12</v>
      </c>
      <c r="B31" s="42"/>
      <c r="C31" s="42"/>
      <c r="D31" s="42"/>
      <c r="E31" s="42"/>
      <c r="F31" s="42"/>
    </row>
    <row r="32" spans="1:6" ht="24" customHeight="1" thickBot="1" x14ac:dyDescent="0.25">
      <c r="A32" s="38" t="s">
        <v>17</v>
      </c>
      <c r="B32" s="19">
        <v>2019</v>
      </c>
      <c r="C32" s="20">
        <v>0.75</v>
      </c>
      <c r="D32" s="18">
        <v>33</v>
      </c>
      <c r="E32" s="23"/>
      <c r="F32" s="17">
        <f t="shared" ref="F32:F33" si="9">E32*D32</f>
        <v>0</v>
      </c>
    </row>
    <row r="33" spans="1:6" ht="24" customHeight="1" thickBot="1" x14ac:dyDescent="0.25">
      <c r="A33" s="38" t="s">
        <v>21</v>
      </c>
      <c r="B33" s="19">
        <v>2020</v>
      </c>
      <c r="C33" s="20">
        <v>0.75</v>
      </c>
      <c r="D33" s="18">
        <v>24</v>
      </c>
      <c r="E33" s="23"/>
      <c r="F33" s="17">
        <f t="shared" si="9"/>
        <v>0</v>
      </c>
    </row>
    <row r="34" spans="1:6" ht="24" customHeight="1" thickBot="1" x14ac:dyDescent="0.25">
      <c r="A34" s="38" t="s">
        <v>23</v>
      </c>
      <c r="B34" s="19">
        <v>2020</v>
      </c>
      <c r="C34" s="20">
        <v>0.75</v>
      </c>
      <c r="D34" s="18">
        <v>38</v>
      </c>
      <c r="E34" s="23"/>
      <c r="F34" s="17">
        <f t="shared" ref="F34" si="10">E34*D34</f>
        <v>0</v>
      </c>
    </row>
    <row r="35" spans="1:6" ht="24" customHeight="1" thickBot="1" x14ac:dyDescent="0.25">
      <c r="A35" s="38" t="s">
        <v>22</v>
      </c>
      <c r="B35" s="19">
        <v>2019</v>
      </c>
      <c r="C35" s="20">
        <v>0.75</v>
      </c>
      <c r="D35" s="18">
        <v>33</v>
      </c>
      <c r="E35" s="23"/>
      <c r="F35" s="17">
        <f t="shared" ref="F35:F36" si="11">E35*D35</f>
        <v>0</v>
      </c>
    </row>
    <row r="36" spans="1:6" ht="24" customHeight="1" thickBot="1" x14ac:dyDescent="0.25">
      <c r="A36" s="21" t="s">
        <v>18</v>
      </c>
      <c r="B36" s="19">
        <v>2018</v>
      </c>
      <c r="C36" s="20">
        <v>0.75</v>
      </c>
      <c r="D36" s="18">
        <v>35</v>
      </c>
      <c r="E36" s="23"/>
      <c r="F36" s="17">
        <f t="shared" si="11"/>
        <v>0</v>
      </c>
    </row>
    <row r="37" spans="1:6" ht="24" customHeight="1" thickBot="1" x14ac:dyDescent="0.25">
      <c r="A37" s="21" t="s">
        <v>18</v>
      </c>
      <c r="B37" s="19">
        <v>2019</v>
      </c>
      <c r="C37" s="20">
        <v>0.75</v>
      </c>
      <c r="D37" s="18">
        <v>33</v>
      </c>
      <c r="E37" s="23"/>
      <c r="F37" s="17">
        <f t="shared" ref="F37" si="12">E37*D37</f>
        <v>0</v>
      </c>
    </row>
    <row r="38" spans="1:6" ht="24" customHeight="1" thickBot="1" x14ac:dyDescent="0.25">
      <c r="A38" s="42" t="s">
        <v>26</v>
      </c>
      <c r="B38" s="42"/>
      <c r="C38" s="42"/>
      <c r="D38" s="42"/>
      <c r="E38" s="42"/>
      <c r="F38" s="42"/>
    </row>
    <row r="39" spans="1:6" ht="24" customHeight="1" thickBot="1" x14ac:dyDescent="0.25">
      <c r="A39" s="21" t="s">
        <v>28</v>
      </c>
      <c r="B39" s="19">
        <v>2015</v>
      </c>
      <c r="C39" s="29">
        <v>1.5</v>
      </c>
      <c r="D39" s="18">
        <v>52</v>
      </c>
      <c r="E39" s="23"/>
      <c r="F39" s="17">
        <f t="shared" ref="F39" si="13">E39*D39</f>
        <v>0</v>
      </c>
    </row>
    <row r="40" spans="1:6" ht="24" customHeight="1" thickBot="1" x14ac:dyDescent="0.25">
      <c r="A40" s="21" t="s">
        <v>27</v>
      </c>
      <c r="B40" s="19">
        <v>2018</v>
      </c>
      <c r="C40" s="29">
        <v>1.5</v>
      </c>
      <c r="D40" s="18">
        <v>50</v>
      </c>
      <c r="E40" s="23"/>
      <c r="F40" s="17">
        <f t="shared" ref="F40" si="14">E40*D40</f>
        <v>0</v>
      </c>
    </row>
    <row r="41" spans="1:6" ht="24" customHeight="1" thickBot="1" x14ac:dyDescent="0.25">
      <c r="A41" s="30" t="s">
        <v>27</v>
      </c>
      <c r="B41" s="31">
        <v>2019</v>
      </c>
      <c r="C41" s="32">
        <v>0.75</v>
      </c>
      <c r="D41" s="33">
        <v>23</v>
      </c>
      <c r="E41" s="34"/>
      <c r="F41" s="35" t="s">
        <v>29</v>
      </c>
    </row>
    <row r="42" spans="1:6" ht="24" customHeight="1" thickBot="1" x14ac:dyDescent="0.25">
      <c r="A42" s="21" t="s">
        <v>27</v>
      </c>
      <c r="B42" s="19">
        <v>2019</v>
      </c>
      <c r="C42" s="29">
        <v>1.5</v>
      </c>
      <c r="D42" s="18">
        <v>50</v>
      </c>
      <c r="E42" s="23"/>
      <c r="F42" s="17">
        <f t="shared" ref="F42" si="15">E42*D42</f>
        <v>0</v>
      </c>
    </row>
    <row r="43" spans="1:6" ht="24" customHeight="1" thickBot="1" x14ac:dyDescent="0.25">
      <c r="A43" s="30" t="s">
        <v>27</v>
      </c>
      <c r="B43" s="31">
        <v>2020</v>
      </c>
      <c r="C43" s="32">
        <v>0.75</v>
      </c>
      <c r="D43" s="33">
        <v>23</v>
      </c>
      <c r="E43" s="34"/>
      <c r="F43" s="35" t="s">
        <v>29</v>
      </c>
    </row>
    <row r="44" spans="1:6" ht="24" customHeight="1" thickBot="1" x14ac:dyDescent="0.25">
      <c r="A44" s="30" t="s">
        <v>27</v>
      </c>
      <c r="B44" s="31">
        <v>2020</v>
      </c>
      <c r="C44" s="29">
        <v>1.5</v>
      </c>
      <c r="D44" s="18">
        <v>50</v>
      </c>
      <c r="E44" s="34"/>
      <c r="F44" s="35" t="s">
        <v>29</v>
      </c>
    </row>
    <row r="45" spans="1:6" ht="24" customHeight="1" thickBot="1" x14ac:dyDescent="0.25">
      <c r="A45" s="21" t="s">
        <v>31</v>
      </c>
      <c r="B45" s="19">
        <v>2014</v>
      </c>
      <c r="C45" s="29">
        <v>0.75</v>
      </c>
      <c r="D45" s="18">
        <v>30</v>
      </c>
      <c r="E45" s="23"/>
      <c r="F45" s="17">
        <f t="shared" ref="F45" si="16">E45*D45</f>
        <v>0</v>
      </c>
    </row>
    <row r="46" spans="1:6" ht="24" customHeight="1" thickBot="1" x14ac:dyDescent="0.25">
      <c r="A46" s="21" t="s">
        <v>31</v>
      </c>
      <c r="B46" s="19">
        <v>2015</v>
      </c>
      <c r="C46" s="29">
        <v>1.5</v>
      </c>
      <c r="D46" s="18">
        <v>56</v>
      </c>
      <c r="E46" s="23"/>
      <c r="F46" s="17">
        <f t="shared" ref="F46:F54" si="17">E46*D46</f>
        <v>0</v>
      </c>
    </row>
    <row r="47" spans="1:6" ht="24" customHeight="1" thickBot="1" x14ac:dyDescent="0.25">
      <c r="A47" s="21" t="s">
        <v>31</v>
      </c>
      <c r="B47" s="19">
        <v>2017</v>
      </c>
      <c r="C47" s="29">
        <v>0.75</v>
      </c>
      <c r="D47" s="18">
        <v>26</v>
      </c>
      <c r="E47" s="23"/>
      <c r="F47" s="17">
        <f t="shared" ref="F47" si="18">E47*D47</f>
        <v>0</v>
      </c>
    </row>
    <row r="48" spans="1:6" ht="24" customHeight="1" thickBot="1" x14ac:dyDescent="0.25">
      <c r="A48" s="21" t="s">
        <v>30</v>
      </c>
      <c r="B48" s="19">
        <v>2018</v>
      </c>
      <c r="C48" s="29">
        <v>1.5</v>
      </c>
      <c r="D48" s="18">
        <v>55</v>
      </c>
      <c r="E48" s="23"/>
      <c r="F48" s="17">
        <f t="shared" ref="F48:F49" si="19">E48*D48</f>
        <v>0</v>
      </c>
    </row>
    <row r="49" spans="1:6" ht="24" customHeight="1" thickBot="1" x14ac:dyDescent="0.25">
      <c r="A49" s="21" t="s">
        <v>30</v>
      </c>
      <c r="B49" s="19">
        <v>2019</v>
      </c>
      <c r="C49" s="29">
        <v>0.75</v>
      </c>
      <c r="D49" s="18">
        <v>28</v>
      </c>
      <c r="E49" s="23"/>
      <c r="F49" s="17">
        <f t="shared" si="19"/>
        <v>0</v>
      </c>
    </row>
    <row r="50" spans="1:6" ht="24" customHeight="1" thickBot="1" x14ac:dyDescent="0.25">
      <c r="A50" s="21" t="s">
        <v>31</v>
      </c>
      <c r="B50" s="19">
        <v>2019</v>
      </c>
      <c r="C50" s="29">
        <v>1.5</v>
      </c>
      <c r="D50" s="18">
        <v>60</v>
      </c>
      <c r="E50" s="23"/>
      <c r="F50" s="17">
        <f t="shared" ref="F50:F53" si="20">E50*D50</f>
        <v>0</v>
      </c>
    </row>
    <row r="51" spans="1:6" ht="24" customHeight="1" thickBot="1" x14ac:dyDescent="0.25">
      <c r="A51" s="21" t="s">
        <v>31</v>
      </c>
      <c r="B51" s="19">
        <v>2019</v>
      </c>
      <c r="C51" s="29">
        <v>3</v>
      </c>
      <c r="D51" s="18">
        <v>125</v>
      </c>
      <c r="E51" s="23"/>
      <c r="F51" s="17">
        <f t="shared" si="20"/>
        <v>0</v>
      </c>
    </row>
    <row r="52" spans="1:6" ht="24" customHeight="1" thickBot="1" x14ac:dyDescent="0.25">
      <c r="A52" s="21" t="s">
        <v>31</v>
      </c>
      <c r="B52" s="19">
        <v>2020</v>
      </c>
      <c r="C52" s="29">
        <v>0.75</v>
      </c>
      <c r="D52" s="18">
        <v>28</v>
      </c>
      <c r="E52" s="23"/>
      <c r="F52" s="17">
        <f t="shared" si="20"/>
        <v>0</v>
      </c>
    </row>
    <row r="53" spans="1:6" ht="24" customHeight="1" thickBot="1" x14ac:dyDescent="0.25">
      <c r="A53" s="21" t="s">
        <v>30</v>
      </c>
      <c r="B53" s="19">
        <v>2020</v>
      </c>
      <c r="C53" s="29">
        <v>0.75</v>
      </c>
      <c r="D53" s="18">
        <v>60</v>
      </c>
      <c r="E53" s="23"/>
      <c r="F53" s="17">
        <f t="shared" si="20"/>
        <v>0</v>
      </c>
    </row>
    <row r="54" spans="1:6" ht="24" customHeight="1" thickBot="1" x14ac:dyDescent="0.25">
      <c r="A54" s="21" t="s">
        <v>33</v>
      </c>
      <c r="B54" s="19">
        <v>2017</v>
      </c>
      <c r="C54" s="29">
        <v>1.5</v>
      </c>
      <c r="D54" s="18">
        <v>67</v>
      </c>
      <c r="E54" s="23"/>
      <c r="F54" s="17">
        <f t="shared" si="17"/>
        <v>0</v>
      </c>
    </row>
    <row r="55" spans="1:6" ht="24" customHeight="1" thickBot="1" x14ac:dyDescent="0.25">
      <c r="A55" s="21" t="s">
        <v>32</v>
      </c>
      <c r="B55" s="19">
        <v>2018</v>
      </c>
      <c r="C55" s="29">
        <v>0.75</v>
      </c>
      <c r="D55" s="18">
        <v>31</v>
      </c>
      <c r="E55" s="23"/>
      <c r="F55" s="17">
        <f t="shared" ref="F55:F67" si="21">E55*D55</f>
        <v>0</v>
      </c>
    </row>
    <row r="56" spans="1:6" ht="24" customHeight="1" thickBot="1" x14ac:dyDescent="0.25">
      <c r="A56" s="21" t="s">
        <v>32</v>
      </c>
      <c r="B56" s="19">
        <v>2019</v>
      </c>
      <c r="C56" s="29">
        <v>0.75</v>
      </c>
      <c r="D56" s="18">
        <v>31</v>
      </c>
      <c r="E56" s="23"/>
      <c r="F56" s="17">
        <f t="shared" ref="F56:F57" si="22">E56*D56</f>
        <v>0</v>
      </c>
    </row>
    <row r="57" spans="1:6" ht="24" customHeight="1" thickBot="1" x14ac:dyDescent="0.25">
      <c r="A57" s="21" t="s">
        <v>32</v>
      </c>
      <c r="B57" s="19">
        <v>2019</v>
      </c>
      <c r="C57" s="29">
        <v>1.5</v>
      </c>
      <c r="D57" s="18">
        <v>67</v>
      </c>
      <c r="E57" s="23"/>
      <c r="F57" s="17">
        <f t="shared" si="22"/>
        <v>0</v>
      </c>
    </row>
    <row r="58" spans="1:6" ht="24" customHeight="1" thickBot="1" x14ac:dyDescent="0.25">
      <c r="A58" s="21" t="s">
        <v>32</v>
      </c>
      <c r="B58" s="19">
        <v>2019</v>
      </c>
      <c r="C58" s="29">
        <v>3</v>
      </c>
      <c r="D58" s="18">
        <v>144</v>
      </c>
      <c r="E58" s="23"/>
      <c r="F58" s="17">
        <f t="shared" ref="F58:F60" si="23">E58*D58</f>
        <v>0</v>
      </c>
    </row>
    <row r="59" spans="1:6" ht="24" customHeight="1" thickBot="1" x14ac:dyDescent="0.25">
      <c r="A59" s="21" t="s">
        <v>32</v>
      </c>
      <c r="B59" s="19">
        <v>2020</v>
      </c>
      <c r="C59" s="29">
        <v>0.75</v>
      </c>
      <c r="D59" s="18">
        <v>31</v>
      </c>
      <c r="E59" s="23"/>
      <c r="F59" s="17">
        <f t="shared" si="23"/>
        <v>0</v>
      </c>
    </row>
    <row r="60" spans="1:6" ht="24" customHeight="1" thickBot="1" x14ac:dyDescent="0.25">
      <c r="A60" s="21" t="s">
        <v>32</v>
      </c>
      <c r="B60" s="19">
        <v>2020</v>
      </c>
      <c r="C60" s="29">
        <v>1.5</v>
      </c>
      <c r="D60" s="18">
        <v>67</v>
      </c>
      <c r="E60" s="23"/>
      <c r="F60" s="17">
        <f t="shared" si="23"/>
        <v>0</v>
      </c>
    </row>
    <row r="61" spans="1:6" ht="24" customHeight="1" thickBot="1" x14ac:dyDescent="0.25">
      <c r="A61" s="21" t="s">
        <v>48</v>
      </c>
      <c r="B61" s="19">
        <v>2018</v>
      </c>
      <c r="C61" s="29">
        <v>0.75</v>
      </c>
      <c r="D61" s="18">
        <v>21</v>
      </c>
      <c r="E61" s="23"/>
      <c r="F61" s="17">
        <f t="shared" ref="F61" si="24">E61*D61</f>
        <v>0</v>
      </c>
    </row>
    <row r="62" spans="1:6" ht="24" customHeight="1" thickBot="1" x14ac:dyDescent="0.25">
      <c r="A62" s="42" t="s">
        <v>36</v>
      </c>
      <c r="B62" s="42"/>
      <c r="C62" s="42"/>
      <c r="D62" s="42"/>
      <c r="E62" s="42"/>
      <c r="F62" s="42"/>
    </row>
    <row r="63" spans="1:6" ht="24" customHeight="1" thickBot="1" x14ac:dyDescent="0.25">
      <c r="A63" s="36" t="s">
        <v>49</v>
      </c>
      <c r="B63" s="19">
        <v>2019</v>
      </c>
      <c r="C63" s="29">
        <v>0.75</v>
      </c>
      <c r="D63" s="18">
        <v>15</v>
      </c>
      <c r="E63" s="23"/>
      <c r="F63" s="17">
        <f t="shared" si="21"/>
        <v>0</v>
      </c>
    </row>
    <row r="64" spans="1:6" ht="24" customHeight="1" thickBot="1" x14ac:dyDescent="0.25">
      <c r="A64" s="36" t="s">
        <v>37</v>
      </c>
      <c r="B64" s="19">
        <v>2019</v>
      </c>
      <c r="C64" s="29">
        <v>0.75</v>
      </c>
      <c r="D64" s="18">
        <v>35</v>
      </c>
      <c r="E64" s="23"/>
      <c r="F64" s="17">
        <f t="shared" si="21"/>
        <v>0</v>
      </c>
    </row>
    <row r="65" spans="1:10" ht="24" customHeight="1" thickBot="1" x14ac:dyDescent="0.25">
      <c r="A65" s="36" t="s">
        <v>38</v>
      </c>
      <c r="B65" s="19">
        <v>2019</v>
      </c>
      <c r="C65" s="29">
        <v>0.75</v>
      </c>
      <c r="D65" s="18">
        <v>24</v>
      </c>
      <c r="E65" s="23"/>
      <c r="F65" s="17">
        <f t="shared" ref="F65" si="25">E65*D65</f>
        <v>0</v>
      </c>
    </row>
    <row r="66" spans="1:10" ht="24" customHeight="1" thickBot="1" x14ac:dyDescent="0.25">
      <c r="A66" s="36" t="s">
        <v>38</v>
      </c>
      <c r="B66" s="19">
        <v>2019</v>
      </c>
      <c r="C66" s="29">
        <v>0.75</v>
      </c>
      <c r="D66" s="18">
        <v>24</v>
      </c>
      <c r="E66" s="23"/>
      <c r="F66" s="17">
        <f t="shared" si="21"/>
        <v>0</v>
      </c>
    </row>
    <row r="67" spans="1:10" ht="24" customHeight="1" thickBot="1" x14ac:dyDescent="0.25">
      <c r="A67" s="36" t="s">
        <v>39</v>
      </c>
      <c r="B67" s="19">
        <v>2020</v>
      </c>
      <c r="C67" s="29">
        <v>0.75</v>
      </c>
      <c r="D67" s="18">
        <v>35</v>
      </c>
      <c r="E67" s="23"/>
      <c r="F67" s="17">
        <f t="shared" si="21"/>
        <v>0</v>
      </c>
    </row>
    <row r="68" spans="1:10" ht="30" customHeight="1" thickBot="1" x14ac:dyDescent="0.25">
      <c r="A68" s="24"/>
      <c r="B68" s="24"/>
      <c r="C68" s="24"/>
      <c r="D68" s="25" t="s">
        <v>16</v>
      </c>
      <c r="E68" s="22">
        <f>SUM(E6:E30,E32:E37,E39:E61,E63:E67)</f>
        <v>0</v>
      </c>
      <c r="F68" s="22">
        <f>SUM(F6:F30,F32:F37,F39:F61,F63:F67)</f>
        <v>0</v>
      </c>
    </row>
    <row r="69" spans="1:10" ht="10" customHeight="1" x14ac:dyDescent="0.2">
      <c r="D69" s="2"/>
      <c r="E69" s="4"/>
      <c r="F69" s="4"/>
      <c r="G69" s="4"/>
      <c r="H69" s="4"/>
      <c r="I69" s="4"/>
      <c r="J69" s="2"/>
    </row>
    <row r="70" spans="1:10" ht="16" x14ac:dyDescent="0.2">
      <c r="A70" s="39" t="s">
        <v>25</v>
      </c>
      <c r="B70" s="39"/>
      <c r="C70" s="39"/>
      <c r="D70" s="39"/>
      <c r="E70" s="39"/>
      <c r="F70" s="39"/>
      <c r="G70" s="11"/>
      <c r="H70" s="11"/>
      <c r="I70" s="11"/>
      <c r="J70" s="11"/>
    </row>
    <row r="71" spans="1:10" ht="16" thickBot="1" x14ac:dyDescent="0.25">
      <c r="A71" s="10"/>
      <c r="B71" s="10"/>
      <c r="C71" s="10"/>
      <c r="D71" s="10"/>
      <c r="E71" s="10"/>
      <c r="F71" s="10"/>
      <c r="G71" s="11"/>
      <c r="H71" s="11"/>
      <c r="I71" s="11"/>
      <c r="J71" s="11"/>
    </row>
    <row r="72" spans="1:10" ht="25" customHeight="1" x14ac:dyDescent="0.2">
      <c r="A72" s="26" t="s">
        <v>3</v>
      </c>
      <c r="B72" s="43"/>
      <c r="C72" s="43"/>
      <c r="D72" s="43"/>
      <c r="E72" s="43"/>
      <c r="F72" s="43"/>
    </row>
    <row r="73" spans="1:10" ht="36" customHeight="1" x14ac:dyDescent="0.2">
      <c r="A73" s="27" t="s">
        <v>14</v>
      </c>
      <c r="B73" s="44"/>
      <c r="C73" s="44"/>
      <c r="D73" s="44"/>
      <c r="E73" s="44"/>
      <c r="F73" s="44"/>
    </row>
    <row r="74" spans="1:10" ht="42" customHeight="1" x14ac:dyDescent="0.2">
      <c r="A74" s="27" t="s">
        <v>13</v>
      </c>
      <c r="B74" s="44"/>
      <c r="C74" s="44"/>
      <c r="D74" s="44"/>
      <c r="E74" s="44"/>
      <c r="F74" s="44"/>
    </row>
    <row r="75" spans="1:10" ht="25" customHeight="1" x14ac:dyDescent="0.2">
      <c r="A75" s="27" t="s">
        <v>4</v>
      </c>
      <c r="B75" s="44"/>
      <c r="C75" s="44"/>
      <c r="D75" s="44"/>
      <c r="E75" s="44"/>
      <c r="F75" s="44"/>
    </row>
    <row r="76" spans="1:10" ht="25" customHeight="1" x14ac:dyDescent="0.2">
      <c r="A76" s="27" t="s">
        <v>5</v>
      </c>
      <c r="B76" s="44"/>
      <c r="C76" s="44"/>
      <c r="D76" s="44"/>
      <c r="E76" s="44"/>
      <c r="F76" s="44"/>
    </row>
    <row r="77" spans="1:10" ht="40" customHeight="1" thickBot="1" x14ac:dyDescent="0.25">
      <c r="A77" s="28" t="s">
        <v>7</v>
      </c>
      <c r="B77" s="45"/>
      <c r="C77" s="45"/>
      <c r="D77" s="45"/>
      <c r="E77" s="45"/>
      <c r="F77" s="45"/>
    </row>
    <row r="78" spans="1:10" ht="16" thickBot="1" x14ac:dyDescent="0.25">
      <c r="D78" s="2"/>
      <c r="E78" s="4"/>
      <c r="F78" s="4"/>
    </row>
    <row r="79" spans="1:10" ht="24" customHeight="1" thickBot="1" x14ac:dyDescent="0.25">
      <c r="A79" s="41" t="s">
        <v>2</v>
      </c>
      <c r="B79" s="41"/>
      <c r="C79" s="41"/>
      <c r="D79" s="41"/>
      <c r="E79" s="41"/>
      <c r="F79" s="41"/>
      <c r="G79" s="6"/>
      <c r="H79" s="6"/>
      <c r="I79" s="6"/>
      <c r="J79" s="7"/>
    </row>
    <row r="80" spans="1:10" ht="79" customHeight="1" x14ac:dyDescent="0.2">
      <c r="A80" s="40" t="s">
        <v>24</v>
      </c>
      <c r="B80" s="40"/>
      <c r="C80" s="40"/>
      <c r="D80" s="40"/>
      <c r="E80" s="40"/>
      <c r="F80" s="40"/>
      <c r="G80" s="12"/>
      <c r="H80" s="12"/>
      <c r="I80" s="12"/>
      <c r="J80" s="12"/>
    </row>
  </sheetData>
  <sortState xmlns:xlrd2="http://schemas.microsoft.com/office/spreadsheetml/2017/richdata2" ref="A27:D31">
    <sortCondition ref="A27:A31"/>
    <sortCondition ref="B27:B31"/>
    <sortCondition ref="C27:C31"/>
  </sortState>
  <mergeCells count="13">
    <mergeCell ref="A70:F70"/>
    <mergeCell ref="A80:F80"/>
    <mergeCell ref="A79:F79"/>
    <mergeCell ref="A5:F5"/>
    <mergeCell ref="A31:F31"/>
    <mergeCell ref="B72:F72"/>
    <mergeCell ref="B73:F73"/>
    <mergeCell ref="B74:F74"/>
    <mergeCell ref="B75:F75"/>
    <mergeCell ref="B76:F76"/>
    <mergeCell ref="B77:F77"/>
    <mergeCell ref="A38:F38"/>
    <mergeCell ref="A62:F62"/>
  </mergeCells>
  <phoneticPr fontId="5" type="noConversion"/>
  <printOptions horizontalCentered="1"/>
  <pageMargins left="0.25" right="0.25" top="0.75" bottom="0.75" header="0.3" footer="0.3"/>
  <pageSetup paperSize="9" scale="69" fitToHeight="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Preisliste Riesling Deutschland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Markus Inzinger</cp:lastModifiedBy>
  <cp:lastPrinted>2022-01-09T14:28:34Z</cp:lastPrinted>
  <dcterms:created xsi:type="dcterms:W3CDTF">2015-11-22T07:44:25Z</dcterms:created>
  <dcterms:modified xsi:type="dcterms:W3CDTF">2022-01-09T14:28:38Z</dcterms:modified>
</cp:coreProperties>
</file>