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8_{45CCE520-8C14-A54D-8BA1-9C56BA40EE52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Gesamtliste!$A$14:$X$1378</definedName>
    <definedName name="_xlnm.Print_Area" localSheetId="0">Gesamtliste!$A$1:$X$1378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27" i="1" l="1"/>
  <c r="S118" i="1"/>
  <c r="S98" i="1"/>
  <c r="S129" i="1"/>
  <c r="S128" i="1"/>
  <c r="S127" i="1"/>
  <c r="S126" i="1"/>
  <c r="S92" i="1"/>
  <c r="S90" i="1"/>
  <c r="S85" i="1"/>
  <c r="S84" i="1"/>
  <c r="S83" i="1"/>
  <c r="S79" i="1"/>
  <c r="S78" i="1"/>
  <c r="S77" i="1"/>
  <c r="S76" i="1"/>
  <c r="S75" i="1"/>
  <c r="S74" i="1"/>
  <c r="S73" i="1"/>
  <c r="S56" i="1"/>
  <c r="S55" i="1"/>
  <c r="S53" i="1"/>
  <c r="S52" i="1"/>
  <c r="S50" i="1"/>
  <c r="S46" i="1"/>
  <c r="S45" i="1"/>
  <c r="S44" i="1"/>
  <c r="S43" i="1"/>
  <c r="S40" i="1"/>
  <c r="S33" i="1"/>
  <c r="S31" i="1"/>
  <c r="S29" i="1"/>
  <c r="S28" i="1"/>
  <c r="S26" i="1"/>
  <c r="S25" i="1"/>
  <c r="S94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25" i="1"/>
  <c r="S124" i="1"/>
  <c r="S123" i="1"/>
  <c r="S97" i="1"/>
  <c r="S96" i="1"/>
  <c r="S95" i="1"/>
  <c r="S91" i="1"/>
  <c r="S89" i="1"/>
  <c r="S88" i="1"/>
  <c r="S87" i="1"/>
  <c r="S86" i="1"/>
  <c r="S121" i="1"/>
  <c r="S120" i="1"/>
  <c r="S119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49" i="1"/>
  <c r="S48" i="1"/>
  <c r="S47" i="1"/>
  <c r="S30" i="1"/>
  <c r="S10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1378" i="1"/>
  <c r="W1378" i="1"/>
  <c r="X1377" i="1"/>
  <c r="W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27" i="1"/>
  <c r="X61" i="1"/>
  <c r="X81" i="1"/>
  <c r="X118" i="1"/>
  <c r="X100" i="1"/>
  <c r="X99" i="1"/>
  <c r="X98" i="1"/>
  <c r="X130" i="1"/>
  <c r="X129" i="1"/>
  <c r="X128" i="1"/>
  <c r="X127" i="1"/>
  <c r="X126" i="1"/>
  <c r="X122" i="1"/>
  <c r="X93" i="1"/>
  <c r="X92" i="1"/>
  <c r="X90" i="1"/>
  <c r="X85" i="1"/>
  <c r="X84" i="1"/>
  <c r="X83" i="1"/>
  <c r="X82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0" i="1"/>
  <c r="X59" i="1"/>
  <c r="X58" i="1"/>
  <c r="X57" i="1"/>
  <c r="X56" i="1"/>
  <c r="X55" i="1"/>
  <c r="X54" i="1"/>
  <c r="X53" i="1"/>
  <c r="X52" i="1"/>
  <c r="X51" i="1"/>
  <c r="X50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29" i="1"/>
  <c r="X28" i="1"/>
  <c r="X26" i="1"/>
  <c r="X25" i="1"/>
  <c r="X24" i="1"/>
  <c r="X23" i="1"/>
  <c r="X22" i="1"/>
  <c r="X21" i="1"/>
  <c r="X20" i="1"/>
  <c r="X19" i="1"/>
  <c r="X18" i="1"/>
  <c r="X17" i="1"/>
  <c r="X16" i="1"/>
  <c r="X15" i="1"/>
  <c r="X94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25" i="1"/>
  <c r="X124" i="1"/>
  <c r="X123" i="1"/>
  <c r="X97" i="1"/>
  <c r="X96" i="1"/>
  <c r="X95" i="1"/>
  <c r="X91" i="1"/>
  <c r="X89" i="1"/>
  <c r="X88" i="1"/>
  <c r="X87" i="1"/>
  <c r="X86" i="1"/>
  <c r="X121" i="1"/>
  <c r="X120" i="1"/>
  <c r="X119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49" i="1"/>
  <c r="X48" i="1"/>
  <c r="X47" i="1"/>
  <c r="X30" i="1"/>
  <c r="X101" i="1"/>
  <c r="X5" i="1" l="1"/>
  <c r="X4" i="1"/>
  <c r="W30" i="1"/>
  <c r="W101" i="1"/>
  <c r="W47" i="1"/>
  <c r="W48" i="1"/>
  <c r="W49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9" i="1"/>
  <c r="W120" i="1"/>
  <c r="W121" i="1"/>
  <c r="W86" i="1"/>
  <c r="W87" i="1"/>
  <c r="W88" i="1"/>
  <c r="W89" i="1"/>
  <c r="W91" i="1"/>
  <c r="W95" i="1"/>
  <c r="W96" i="1"/>
  <c r="W97" i="1"/>
  <c r="W123" i="1"/>
  <c r="W124" i="1"/>
  <c r="W125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94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W29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50" i="1"/>
  <c r="W51" i="1"/>
  <c r="W52" i="1"/>
  <c r="W53" i="1"/>
  <c r="W54" i="1"/>
  <c r="W55" i="1"/>
  <c r="W56" i="1"/>
  <c r="W57" i="1"/>
  <c r="W58" i="1"/>
  <c r="W59" i="1"/>
  <c r="W60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2" i="1"/>
  <c r="W83" i="1"/>
  <c r="W84" i="1"/>
  <c r="W85" i="1"/>
  <c r="W90" i="1"/>
  <c r="W92" i="1"/>
  <c r="W93" i="1"/>
  <c r="W122" i="1"/>
  <c r="W126" i="1"/>
  <c r="W127" i="1"/>
  <c r="W128" i="1"/>
  <c r="W129" i="1"/>
  <c r="W130" i="1"/>
  <c r="W98" i="1"/>
  <c r="W99" i="1"/>
  <c r="W100" i="1"/>
  <c r="W118" i="1"/>
  <c r="W81" i="1"/>
  <c r="W61" i="1"/>
  <c r="W2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<sst xmlns="http://schemas.openxmlformats.org/spreadsheetml/2006/main" count="2021" uniqueCount="449">
  <si>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</si>
  <si>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</si>
  <si>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</si>
  <si>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</si>
  <si>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</si>
  <si>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</si>
  <si>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</si>
  <si>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</si>
  <si>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</si>
  <si>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</si>
  <si>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</si>
  <si>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</si>
  <si>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</si>
  <si>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</si>
  <si>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</si>
  <si>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</si>
  <si>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</si>
  <si>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</si>
  <si>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</si>
  <si>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</si>
  <si>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</si>
  <si>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</si>
  <si>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</si>
  <si>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</si>
  <si>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</si>
  <si>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</si>
  <si>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</si>
  <si>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</si>
  <si>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</si>
  <si>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</si>
  <si>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</si>
  <si>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</si>
  <si>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</si>
  <si>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</si>
  <si>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</si>
  <si>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</si>
  <si>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</si>
  <si>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</si>
  <si>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</si>
  <si>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</si>
  <si>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</si>
  <si>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</si>
  <si>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</si>
  <si>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</si>
  <si>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</si>
  <si>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</si>
  <si>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</si>
  <si>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</si>
  <si>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</si>
  <si>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</si>
  <si>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</si>
  <si>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</si>
  <si>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</si>
  <si>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</si>
  <si>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</si>
  <si>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</si>
  <si>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</si>
  <si>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</si>
  <si>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</si>
  <si>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</si>
  <si>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</si>
  <si>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</si>
  <si>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</si>
  <si>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</si>
  <si>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</si>
  <si>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</si>
  <si>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</si>
  <si>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</si>
  <si>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</si>
  <si>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</si>
  <si>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</si>
  <si>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</si>
  <si>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</si>
  <si>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</si>
  <si>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</si>
  <si>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</si>
  <si>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</si>
  <si>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</si>
  <si>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</si>
  <si>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</si>
  <si>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</si>
  <si>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</si>
  <si>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</si>
  <si>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</si>
  <si>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</si>
  <si>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</si>
  <si>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</si>
  <si>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</si>
  <si>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</si>
  <si>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</si>
  <si>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</si>
  <si>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</si>
  <si>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</si>
  <si>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</si>
  <si>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</si>
  <si>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</si>
  <si>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</si>
  <si>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</si>
  <si>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</si>
  <si>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</si>
  <si>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</si>
  <si>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</si>
  <si>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</si>
  <si>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</si>
  <si>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</si>
  <si>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</si>
  <si>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</si>
  <si>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</si>
  <si>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</si>
  <si>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</si>
  <si>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</si>
  <si>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</si>
  <si>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</si>
  <si>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</si>
  <si>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</si>
  <si>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</si>
  <si>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</si>
  <si>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</si>
  <si>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</si>
  <si>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weiß</t>
  </si>
  <si>
    <t>trocken</t>
  </si>
  <si>
    <t>Frankreich</t>
  </si>
  <si>
    <t xml:space="preserve">Rhone </t>
  </si>
  <si>
    <t>Chateauneuf du Pape</t>
  </si>
  <si>
    <t xml:space="preserve">Chateau de la Nerthe </t>
  </si>
  <si>
    <t xml:space="preserve">Chateauneuf Du Pape Blanc Clos De Beauvenir </t>
  </si>
  <si>
    <t>Cuvee</t>
  </si>
  <si>
    <t>rot</t>
  </si>
  <si>
    <t>Rhone</t>
  </si>
  <si>
    <t>Chateau Rayas</t>
  </si>
  <si>
    <t>Pignan Chateauneuf du Pape</t>
  </si>
  <si>
    <t xml:space="preserve">Henri Bonneau </t>
  </si>
  <si>
    <t xml:space="preserve">Chateauneuf Du Pape </t>
  </si>
  <si>
    <t xml:space="preserve">Chateauneuf Du Pape Marie Beurrier </t>
  </si>
  <si>
    <t>Condrieu</t>
  </si>
  <si>
    <t>Jamet</t>
  </si>
  <si>
    <t xml:space="preserve">Condrieu Vernillon </t>
  </si>
  <si>
    <t>Cornas</t>
  </si>
  <si>
    <t>Clape</t>
  </si>
  <si>
    <t xml:space="preserve">Cornas </t>
  </si>
  <si>
    <t xml:space="preserve">Syrah </t>
  </si>
  <si>
    <t xml:space="preserve">Sozet </t>
  </si>
  <si>
    <t>Cornas Cuvee H Vieilles Vignes</t>
  </si>
  <si>
    <t xml:space="preserve">Vincent Paris </t>
  </si>
  <si>
    <t xml:space="preserve">Cornas Granite 60 </t>
  </si>
  <si>
    <t>Cote Rotie</t>
  </si>
  <si>
    <t xml:space="preserve">Barge </t>
  </si>
  <si>
    <t xml:space="preserve">Cote Rotie Brune </t>
  </si>
  <si>
    <t xml:space="preserve">Cote Rotie Coeur du Combard </t>
  </si>
  <si>
    <t xml:space="preserve">Bonnefond </t>
  </si>
  <si>
    <t xml:space="preserve">Cote Rotie Les Rochins </t>
  </si>
  <si>
    <t xml:space="preserve">Domaine Chambeyron </t>
  </si>
  <si>
    <t xml:space="preserve">Cote Rotie Lancement </t>
  </si>
  <si>
    <t xml:space="preserve">Francois et Fils </t>
  </si>
  <si>
    <t xml:space="preserve">Cote Rotie </t>
  </si>
  <si>
    <t xml:space="preserve">Cote Rotie Rozier </t>
  </si>
  <si>
    <t xml:space="preserve">Guigal </t>
  </si>
  <si>
    <t xml:space="preserve">Cote Rotie La Mouline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</si>
  <si>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</si>
  <si>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</si>
  <si>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</si>
  <si>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</si>
  <si>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>Gigondas</t>
  </si>
  <si>
    <t xml:space="preserve">Chateau De Saint Cosme </t>
  </si>
  <si>
    <t xml:space="preserve">Gigondas Le Poste </t>
  </si>
  <si>
    <t>Hermitage</t>
  </si>
  <si>
    <t xml:space="preserve">Chapoutier </t>
  </si>
  <si>
    <t xml:space="preserve">Ermitage Le Pavillon </t>
  </si>
  <si>
    <t xml:space="preserve">Hermitage De L'Oree </t>
  </si>
  <si>
    <t xml:space="preserve">Marsanne </t>
  </si>
  <si>
    <t xml:space="preserve">Hermitage L'Ermite </t>
  </si>
  <si>
    <t xml:space="preserve">Hermitage Le Meal </t>
  </si>
  <si>
    <t>Chave</t>
  </si>
  <si>
    <t>Hermitage Blanc</t>
  </si>
  <si>
    <t>Hermitage Rouge</t>
  </si>
  <si>
    <t xml:space="preserve">Hermitage Rouge Farconnet </t>
  </si>
  <si>
    <t xml:space="preserve">Dard &amp; Ribo </t>
  </si>
  <si>
    <t xml:space="preserve">Hermitage </t>
  </si>
  <si>
    <t xml:space="preserve">Delas Freres </t>
  </si>
  <si>
    <t xml:space="preserve">Hermitage Marquise De La Tourette </t>
  </si>
  <si>
    <t>Jaboulet</t>
  </si>
  <si>
    <t xml:space="preserve">Hermitage La Chapelle </t>
  </si>
  <si>
    <t xml:space="preserve">Tardieu-Laurent </t>
  </si>
  <si>
    <t>Saint Joseph</t>
  </si>
  <si>
    <t xml:space="preserve">Saint Joseph Clos Florentin </t>
  </si>
  <si>
    <t xml:space="preserve">Emmanuel Darnaud </t>
  </si>
  <si>
    <t xml:space="preserve">Saint Joseph La Dardouille </t>
  </si>
  <si>
    <t xml:space="preserve">Herve Souhaut </t>
  </si>
  <si>
    <t xml:space="preserve">Saint Joseph Les Cessieux </t>
  </si>
  <si>
    <t xml:space="preserve">Saint Joseph Saint Epine </t>
  </si>
  <si>
    <t xml:space="preserve">Pierre Gonon </t>
  </si>
  <si>
    <t xml:space="preserve">Saint Joseph Blanc Les Oliviers </t>
  </si>
  <si>
    <t xml:space="preserve">Chateau des Tours </t>
  </si>
  <si>
    <t>Cotes Du Rhone Blanc Reserve</t>
  </si>
  <si>
    <t xml:space="preserve">Vacqueyras </t>
  </si>
  <si>
    <t xml:space="preserve">Gallety </t>
  </si>
  <si>
    <t xml:space="preserve">La Ligure </t>
  </si>
  <si>
    <t>hf</t>
  </si>
  <si>
    <t>elv</t>
  </si>
  <si>
    <t>VR-BOX-C/08</t>
  </si>
  <si>
    <t>VR-BOX-F/03</t>
  </si>
  <si>
    <t>VR-BOX-H/05</t>
  </si>
  <si>
    <t>VR-BOX-G/06</t>
  </si>
  <si>
    <t>VR-BOX-B/02</t>
  </si>
  <si>
    <t>VR-BOX-J/01</t>
  </si>
  <si>
    <t>VR-BOX-G/08</t>
  </si>
  <si>
    <t>VR-BOX-D/07</t>
  </si>
  <si>
    <t>VR-BOX-B/06</t>
  </si>
  <si>
    <t>VR-BOX-G/07</t>
  </si>
  <si>
    <t>VR-BOX-C/04</t>
  </si>
  <si>
    <t>VR-BOX-D/02</t>
  </si>
  <si>
    <t>VR-BOX-E/05</t>
  </si>
  <si>
    <t>VR-BOX-A/03</t>
  </si>
  <si>
    <t>O-BOX-H/04</t>
  </si>
  <si>
    <t>VR-BOX-J/02</t>
  </si>
  <si>
    <t>VR-BOX-D/05</t>
  </si>
  <si>
    <t>VR-BOX-C/06</t>
  </si>
  <si>
    <t>GFR-B/02</t>
  </si>
  <si>
    <t>STG</t>
  </si>
  <si>
    <t>VR-BOX-B/09</t>
  </si>
  <si>
    <t>VR-BOX-I/06</t>
  </si>
  <si>
    <t>VR-BOX-B/07</t>
  </si>
  <si>
    <t>VR-BOX-A/08</t>
  </si>
  <si>
    <t>VR-BOX-E/07</t>
  </si>
  <si>
    <t>VR-BOX-I/07</t>
  </si>
  <si>
    <t>VR-BOX-G/05</t>
  </si>
  <si>
    <t>VR-BOX-A/02</t>
  </si>
  <si>
    <t>VR-BOX-I/02</t>
  </si>
  <si>
    <t>VR-BOX-C/07</t>
  </si>
  <si>
    <t>VR-BOX-F/04</t>
  </si>
  <si>
    <t>VR-BOX-J/06</t>
  </si>
  <si>
    <t>VR-BOX-C/03</t>
  </si>
  <si>
    <t>D</t>
  </si>
  <si>
    <t>#khvb</t>
  </si>
  <si>
    <t>Syrah</t>
  </si>
  <si>
    <t>Bois de Boursan</t>
  </si>
  <si>
    <t>Chateauneuf du Pape Cuvee des Felix</t>
  </si>
  <si>
    <t>Chateau de Beaucastel</t>
  </si>
  <si>
    <t>Chateauneuf du Pape Hommage a Jacques Perrin</t>
  </si>
  <si>
    <t xml:space="preserve">Chateau de Beaucastel </t>
  </si>
  <si>
    <t>Chateauneuf du Pape Rouge</t>
  </si>
  <si>
    <t>Chateau de Fonsalette</t>
  </si>
  <si>
    <t>Fonsalette rouge</t>
  </si>
  <si>
    <t>Rayas Rouge</t>
  </si>
  <si>
    <t>Grenache</t>
  </si>
  <si>
    <t>Clos des Papes</t>
  </si>
  <si>
    <t>Chateauneuf du Pape  </t>
  </si>
  <si>
    <t>Clos Mont Olivet</t>
  </si>
  <si>
    <t>Chateauneuf du Pape La Cuvee du Papet</t>
  </si>
  <si>
    <t>Clos Saint Jean</t>
  </si>
  <si>
    <t>Chateauneuf du Pape Deus ex Machina</t>
  </si>
  <si>
    <t>Domaine de Ferrand</t>
  </si>
  <si>
    <t>Domaine de la Janasse</t>
  </si>
  <si>
    <t>Chateauneuf du Pape Cuvee Chaupin</t>
  </si>
  <si>
    <t>Chateauneuf du Pape Vieilles Vignes</t>
  </si>
  <si>
    <t>Domaine Isabel Ferrando</t>
  </si>
  <si>
    <t>Chateauneuf du Pape F601</t>
  </si>
  <si>
    <t>Domaine Pegau</t>
  </si>
  <si>
    <t>Chateuneuf du Pape Cuvee Inspiration</t>
  </si>
  <si>
    <t>Domaine Santa Duc</t>
  </si>
  <si>
    <t>Chateauneuf du ape La Crau Ouest</t>
  </si>
  <si>
    <t>Chateauneuf du Pape Habemus Papam</t>
  </si>
  <si>
    <t>Chateauneuf du Pape Les Saintes Vierges</t>
  </si>
  <si>
    <t>Chateauneuf du Pape Pied de Baud</t>
  </si>
  <si>
    <t>Janasse</t>
  </si>
  <si>
    <t>Chateauneuf du Pape VV</t>
  </si>
  <si>
    <t>La Ferme du Mont</t>
  </si>
  <si>
    <t>Chateauneuf du Pape Cotes Capelan</t>
  </si>
  <si>
    <t>Le Clos du Caillou</t>
  </si>
  <si>
    <t>Chateauneuf du Pape Reserve</t>
  </si>
  <si>
    <t>Ogier</t>
  </si>
  <si>
    <t>Chateauneuf du Pape Clos de L'Orantoire de Papes</t>
  </si>
  <si>
    <t>Pierre Usseglio</t>
  </si>
  <si>
    <t>Chateauneuf du Pape Cuvee de mon Aieul</t>
  </si>
  <si>
    <t>Vieille Julienne</t>
  </si>
  <si>
    <t>Domaine Andre Perret</t>
  </si>
  <si>
    <t>Condrieu Coteau du Chery</t>
  </si>
  <si>
    <t>Guigal</t>
  </si>
  <si>
    <t>Condrieu La Doriane</t>
  </si>
  <si>
    <t>Cote Rotie La Landonne</t>
  </si>
  <si>
    <t>Cote Rotie La Mouline</t>
  </si>
  <si>
    <t>Cote Rotie La Turque</t>
  </si>
  <si>
    <t>Cote-Rotie Fructus Voluptas</t>
  </si>
  <si>
    <t>Cotes du Rhone Equivoque</t>
  </si>
  <si>
    <t>Cote Rotie Lancement </t>
  </si>
  <si>
    <t>Rene Rostaing</t>
  </si>
  <si>
    <t>Cote Rotie Cote Blonde</t>
  </si>
  <si>
    <t>Crozes Hermitage</t>
  </si>
  <si>
    <t>Yann Chave</t>
  </si>
  <si>
    <t>Crozes Hermitage Le Rouvre</t>
  </si>
  <si>
    <t>Gigondas Aux Lieux-Dits</t>
  </si>
  <si>
    <t>Gigondas Clos Derriere Vieille</t>
  </si>
  <si>
    <t>Gigondas Les Hautes Garrigues</t>
  </si>
  <si>
    <t>Saint Cosme</t>
  </si>
  <si>
    <t>Gigondas Hominis Fides</t>
  </si>
  <si>
    <t>Bernard Faurie</t>
  </si>
  <si>
    <t>Hermitage Greffieux Bessards (white capsule)</t>
  </si>
  <si>
    <t>Hermitage rouge (gold capsule)</t>
  </si>
  <si>
    <t>Chapoutier</t>
  </si>
  <si>
    <t>Hermitage L'Ermite</t>
  </si>
  <si>
    <t>Hermitage Le Pavillon</t>
  </si>
  <si>
    <t>Hermitage La Chapelle</t>
  </si>
  <si>
    <t>Domaine des Tours</t>
  </si>
  <si>
    <t>Vin de Pays de Vaucluse</t>
  </si>
  <si>
    <t xml:space="preserve">Frankreich </t>
  </si>
  <si>
    <t>ev</t>
  </si>
  <si>
    <t/>
  </si>
  <si>
    <t>-0.5</t>
  </si>
  <si>
    <t>elv, foliert</t>
  </si>
  <si>
    <t>eb, ev</t>
  </si>
  <si>
    <t>1*eb</t>
  </si>
  <si>
    <t>O-BOX-K/09</t>
  </si>
  <si>
    <t>tr-16-35747</t>
  </si>
  <si>
    <t>W-BOX-I/06</t>
  </si>
  <si>
    <t>tr-16-32954</t>
  </si>
  <si>
    <t>ORANGE-B/02-A</t>
  </si>
  <si>
    <t>tr-16-13645</t>
  </si>
  <si>
    <t>RH-J/01</t>
  </si>
  <si>
    <t>tr-16-35199</t>
  </si>
  <si>
    <t>P-BOX-J/07</t>
  </si>
  <si>
    <t>tr-16-28959</t>
  </si>
  <si>
    <t>tr-16-35203</t>
  </si>
  <si>
    <t>GFR-C/02</t>
  </si>
  <si>
    <t>RH-J/02</t>
  </si>
  <si>
    <t>tr-16-35204</t>
  </si>
  <si>
    <t>tr-16-35200</t>
  </si>
  <si>
    <t>ORANGE-A/01-D</t>
  </si>
  <si>
    <t>tr-16-28961</t>
  </si>
  <si>
    <t>tr-16-28963</t>
  </si>
  <si>
    <t>RW-A/01</t>
  </si>
  <si>
    <t>tr-16-35201</t>
  </si>
  <si>
    <t>RM-E/02</t>
  </si>
  <si>
    <t>tr-16-26130</t>
  </si>
  <si>
    <t>tr-16-26131</t>
  </si>
  <si>
    <t>RM-F/01</t>
  </si>
  <si>
    <t>tr-16-34832</t>
  </si>
  <si>
    <t>ORANGE-B/01-D</t>
  </si>
  <si>
    <t>tr-16-32579</t>
  </si>
  <si>
    <t>ORANGE-B/01-E</t>
  </si>
  <si>
    <t>tr-16-27436</t>
  </si>
  <si>
    <t>ORANGE-C/00-C</t>
  </si>
  <si>
    <t>W-BOX-B/01</t>
  </si>
  <si>
    <t>tr-16-27072</t>
  </si>
  <si>
    <t>tr-16-26143</t>
  </si>
  <si>
    <t>ORANGE-A/01-C</t>
  </si>
  <si>
    <t>W-BOX-N/04</t>
  </si>
  <si>
    <t>tr-16-31624</t>
  </si>
  <si>
    <t>tr-16-31626</t>
  </si>
  <si>
    <t>W-BOX-H/04</t>
  </si>
  <si>
    <t>W-BOX-P/03</t>
  </si>
  <si>
    <t>tr-16-32964</t>
  </si>
  <si>
    <t>tr-16-31627</t>
  </si>
  <si>
    <t>W-BOX-G/06</t>
  </si>
  <si>
    <t>tr-16-32968</t>
  </si>
  <si>
    <t>tr-16-32969</t>
  </si>
  <si>
    <t>tr-16-35744</t>
  </si>
  <si>
    <t>tr-16-28974</t>
  </si>
  <si>
    <t>tr-16-28973</t>
  </si>
  <si>
    <t>O-BOX-H/01</t>
  </si>
  <si>
    <t>tr-16-36235</t>
  </si>
  <si>
    <t>tr-16-36234</t>
  </si>
  <si>
    <t>tr-16-36236</t>
  </si>
  <si>
    <t>tr-16-36237</t>
  </si>
  <si>
    <t>O-BOX-P/04</t>
  </si>
  <si>
    <t>tr-16-28876</t>
  </si>
  <si>
    <t>W-BOX-O/03</t>
  </si>
  <si>
    <t>tr-16-31631</t>
  </si>
  <si>
    <t>W-BOX-M/07</t>
  </si>
  <si>
    <t>tr-16-28877</t>
  </si>
  <si>
    <t>P-BOX-C/05</t>
  </si>
  <si>
    <t>tr-16-33626</t>
  </si>
  <si>
    <t>W-BOX-J/08</t>
  </si>
  <si>
    <t>tr-16-32974</t>
  </si>
  <si>
    <t>W-BOX-E/06</t>
  </si>
  <si>
    <t>tr-16-28880</t>
  </si>
  <si>
    <t>tr-16-35745</t>
  </si>
  <si>
    <t>tr-16-32967</t>
  </si>
  <si>
    <t>W-BOX-N/07</t>
  </si>
  <si>
    <t>tr-16-32976</t>
  </si>
  <si>
    <t>RH-F/02</t>
  </si>
  <si>
    <t>tr-16-18681</t>
  </si>
  <si>
    <t>tr-16-23962</t>
  </si>
  <si>
    <t>RH-E/00</t>
  </si>
  <si>
    <t>tr-16-18574</t>
  </si>
  <si>
    <t>RW-A/02</t>
  </si>
  <si>
    <t>tr-16-10348</t>
  </si>
  <si>
    <t>tr-16-18573</t>
  </si>
  <si>
    <t>P-BOX-K/06</t>
  </si>
  <si>
    <t>tr-16-32975</t>
  </si>
  <si>
    <t>tr-16-36411</t>
  </si>
  <si>
    <t>P-BOX-I/05</t>
  </si>
  <si>
    <t>tr-16-21512</t>
  </si>
  <si>
    <t>O-BOX-L/05</t>
  </si>
  <si>
    <t>tr-16-27201</t>
  </si>
  <si>
    <t>tr-16-31632</t>
  </si>
  <si>
    <t>RH-G/03</t>
  </si>
  <si>
    <t>tr-16-26248</t>
  </si>
  <si>
    <t>W-BOX-J/07</t>
  </si>
  <si>
    <t>tr-16-26247</t>
  </si>
  <si>
    <t>tr-16-27077</t>
  </si>
  <si>
    <t>tr-16-36239</t>
  </si>
  <si>
    <t>tr-16-36238</t>
  </si>
  <si>
    <t>tr-16-36241</t>
  </si>
  <si>
    <t>tr-16-36240</t>
  </si>
  <si>
    <t>tr-16-36244</t>
  </si>
  <si>
    <t>O-BOX-M/07</t>
  </si>
  <si>
    <t>tr-16-36243</t>
  </si>
  <si>
    <t>tr-16-36242</t>
  </si>
  <si>
    <t>tr-16-32978</t>
  </si>
  <si>
    <t>tr-16-34776</t>
  </si>
  <si>
    <t>W-BOX-L/05</t>
  </si>
  <si>
    <t>tr-16-36359</t>
  </si>
  <si>
    <t>P-BOX-A/07</t>
  </si>
  <si>
    <t>tr-16-29816</t>
  </si>
  <si>
    <t>RH-A/03</t>
  </si>
  <si>
    <t>tr-16-35391</t>
  </si>
  <si>
    <t>W-BOX-D/04</t>
  </si>
  <si>
    <t>tr-16-35746</t>
  </si>
  <si>
    <t>ORANGE-C/02-I</t>
  </si>
  <si>
    <t>tr-16-35222</t>
  </si>
  <si>
    <t>P-BOX-E/02</t>
  </si>
  <si>
    <t>tr-16-27351</t>
  </si>
  <si>
    <t>O-BOX-H/07</t>
  </si>
  <si>
    <t>ORANGE-C/02-B</t>
  </si>
  <si>
    <t>tr-16-21509</t>
  </si>
  <si>
    <t>tr-16-34835</t>
  </si>
  <si>
    <t>tr-16-35223</t>
  </si>
  <si>
    <t>RW-C/02</t>
  </si>
  <si>
    <t>tr-16-29890</t>
  </si>
  <si>
    <t>O-BOX-L/09</t>
  </si>
  <si>
    <t>tr-16-29891</t>
  </si>
  <si>
    <t>ORANGE-C/00-A</t>
  </si>
  <si>
    <t>tr-16-18419</t>
  </si>
  <si>
    <t>ORANGE-B/02-C</t>
  </si>
  <si>
    <t>P-BOX-F/05</t>
  </si>
  <si>
    <t>tr-16-35459</t>
  </si>
  <si>
    <t>tr-16-27205</t>
  </si>
  <si>
    <t>tr-16-27206</t>
  </si>
  <si>
    <t>P-BOX-H/07</t>
  </si>
  <si>
    <t>tr-16-36422</t>
  </si>
  <si>
    <t>W-BOX-D/05</t>
  </si>
  <si>
    <t>tr-16-18567</t>
  </si>
  <si>
    <t>O-BOX-M/06</t>
  </si>
  <si>
    <t>tr-16-27076</t>
  </si>
  <si>
    <t>O-BOX-L/08</t>
  </si>
  <si>
    <t>tr-16-26133</t>
  </si>
  <si>
    <t>U</t>
  </si>
  <si>
    <t>STAND: 19.07.2024</t>
  </si>
  <si>
    <t>HERMITAGE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</si>
</sst>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49" fontId="17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1579113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1379</xdr:row>
      <xdr:rowOff>43052</xdr:rowOff>
    </xdr:from>
    <xdr:to>
      <xdr:col>24</xdr:col>
      <xdr:colOff>47714</xdr:colOff>
      <xdr:row>1404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9275952"/>
          <a:ext cx="163291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1378"/>
  <sheetViews>
    <sheetView showGridLines="0" tabSelected="1" topLeftCell="D1" zoomScaleNormal="80" workbookViewId="0">
      <selection activeCell="D5" sqref="D5:G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hidden="1" customWidth="1" outlineLevel="1"/>
    <col min="6" max="6" width="18.5" style="1" customWidth="1" collapsed="1"/>
    <col min="7" max="7" width="26" style="2" customWidth="1"/>
    <col min="8" max="8" width="40.3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10.6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4"/>
      <c r="H2" s="10" t="s">
        <v>1</v>
      </c>
      <c r="I2" s="11"/>
      <c r="J2" s="176"/>
      <c r="K2" s="177"/>
      <c r="L2" s="177"/>
      <c r="M2" s="177"/>
      <c r="N2" s="177"/>
      <c r="O2" s="177"/>
      <c r="V2" s="181" t="s">
        <v>2</v>
      </c>
      <c r="W2" s="182"/>
      <c r="X2" s="182"/>
    </row>
    <row r="3" spans="1:1024" ht="37" customHeight="1" thickBot="1" x14ac:dyDescent="0.25">
      <c r="G3" s="114"/>
      <c r="H3" s="12" t="s">
        <v>3</v>
      </c>
      <c r="I3" s="13"/>
      <c r="J3" s="183"/>
      <c r="K3" s="183"/>
      <c r="L3" s="183"/>
      <c r="M3" s="183"/>
      <c r="N3" s="183"/>
      <c r="O3" s="183"/>
      <c r="V3" s="92" t="s">
        <v>4</v>
      </c>
      <c r="W3" s="99" t="s">
        <v>99</v>
      </c>
      <c r="X3" s="100" t="s">
        <v>100</v>
      </c>
    </row>
    <row r="4" spans="1:1024" ht="28" customHeight="1" x14ac:dyDescent="0.2">
      <c r="D4" s="174" t="s">
        <v>448</v>
      </c>
      <c r="E4" s="174"/>
      <c r="F4" s="174"/>
      <c r="G4" s="175"/>
      <c r="H4" s="14" t="s">
        <v>7</v>
      </c>
      <c r="I4" s="13"/>
      <c r="J4" s="183"/>
      <c r="K4" s="183"/>
      <c r="L4" s="183"/>
      <c r="M4" s="183"/>
      <c r="N4" s="183"/>
      <c r="O4" s="183"/>
      <c r="T4" s="93" t="s">
        <v>48</v>
      </c>
      <c r="U4" s="94"/>
      <c r="V4" s="102">
        <f>SUMIF(R15:R1843,"D",V15:V1843)</f>
        <v>0</v>
      </c>
      <c r="W4" s="103">
        <f>SUMIF(R15:R1843,"D",W15:W1843)</f>
        <v>0</v>
      </c>
      <c r="X4" s="104">
        <f>SUMIF(R15:R1843,"D",X15:X1843)</f>
        <v>0</v>
      </c>
    </row>
    <row r="5" spans="1:1024" ht="32" customHeight="1" thickBot="1" x14ac:dyDescent="0.25">
      <c r="D5" s="172" t="s">
        <v>447</v>
      </c>
      <c r="E5" s="172"/>
      <c r="F5" s="172"/>
      <c r="G5" s="173"/>
      <c r="H5" s="15" t="s">
        <v>8</v>
      </c>
      <c r="I5" s="16"/>
      <c r="J5" s="184"/>
      <c r="K5" s="184"/>
      <c r="L5" s="184"/>
      <c r="M5" s="184"/>
      <c r="N5" s="184"/>
      <c r="O5" s="184"/>
      <c r="T5" s="95" t="s">
        <v>46</v>
      </c>
      <c r="U5" s="96"/>
      <c r="V5" s="105">
        <f>SUMIF(R15:R1843,"U",V15:V1843)</f>
        <v>0</v>
      </c>
      <c r="W5" s="106">
        <f>SUMIF(R15:R1843,"U",W15:W1843)</f>
        <v>0</v>
      </c>
      <c r="X5" s="107">
        <f>SUMIF(R15:R1843,"U",X15:X1843)</f>
        <v>0</v>
      </c>
    </row>
    <row r="6" spans="1:1024" ht="32" customHeight="1" thickBot="1" x14ac:dyDescent="0.25">
      <c r="D6" s="171" t="s">
        <v>0</v>
      </c>
      <c r="E6" s="171"/>
      <c r="F6" s="171"/>
      <c r="G6" s="171"/>
      <c r="H6" s="189"/>
      <c r="I6" s="189"/>
      <c r="J6" s="189"/>
      <c r="K6" s="189"/>
      <c r="L6" s="189"/>
      <c r="M6" s="189"/>
      <c r="N6" s="189"/>
      <c r="O6" s="189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 x14ac:dyDescent="0.2">
      <c r="D7" s="171"/>
      <c r="E7" s="171"/>
      <c r="F7" s="171"/>
      <c r="G7" s="171"/>
      <c r="H7" s="18"/>
      <c r="J7" s="19"/>
      <c r="U7" s="20"/>
    </row>
    <row r="8" spans="1:1024" ht="20" hidden="1" customHeight="1" outlineLevel="1" x14ac:dyDescent="0.2">
      <c r="D8" s="171"/>
      <c r="E8" s="171"/>
      <c r="F8" s="171"/>
      <c r="G8" s="171"/>
      <c r="H8" s="21" t="s">
        <v>9</v>
      </c>
      <c r="I8" s="22"/>
      <c r="J8" s="185"/>
      <c r="K8" s="185"/>
      <c r="L8" s="186"/>
      <c r="M8" s="186"/>
      <c r="N8" s="187"/>
      <c r="O8" s="187"/>
      <c r="U8" s="20"/>
      <c r="V8" s="188" t="s">
        <v>10</v>
      </c>
      <c r="W8" s="188"/>
      <c r="X8" s="23"/>
    </row>
    <row r="9" spans="1:1024" ht="20" hidden="1" customHeight="1" outlineLevel="1" x14ac:dyDescent="0.2">
      <c r="D9" s="171"/>
      <c r="E9" s="171"/>
      <c r="F9" s="171"/>
      <c r="G9" s="171"/>
      <c r="H9" s="24" t="s">
        <v>11</v>
      </c>
      <c r="I9" s="25"/>
      <c r="J9" s="178"/>
      <c r="K9" s="178"/>
      <c r="L9" s="179"/>
      <c r="M9" s="179"/>
      <c r="N9" s="180"/>
      <c r="O9" s="180"/>
      <c r="U9" s="20"/>
      <c r="V9" s="190" t="s">
        <v>12</v>
      </c>
      <c r="W9" s="190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8"/>
      <c r="K10" s="178"/>
      <c r="L10" s="179"/>
      <c r="M10" s="179"/>
      <c r="N10" s="180"/>
      <c r="O10" s="180"/>
      <c r="U10" s="20"/>
      <c r="V10" s="190" t="s">
        <v>14</v>
      </c>
      <c r="W10" s="190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1"/>
      <c r="K11" s="191"/>
      <c r="L11" s="192"/>
      <c r="M11" s="192"/>
      <c r="N11" s="193"/>
      <c r="O11" s="193"/>
      <c r="U11" s="20"/>
      <c r="V11" s="194" t="s">
        <v>16</v>
      </c>
      <c r="W11" s="19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6" t="s">
        <v>20</v>
      </c>
      <c r="B13" s="196"/>
      <c r="C13" s="196"/>
      <c r="D13" s="196" t="s">
        <v>21</v>
      </c>
      <c r="E13" s="196"/>
      <c r="F13" s="196"/>
      <c r="G13" s="197" t="s">
        <v>22</v>
      </c>
      <c r="H13" s="197"/>
      <c r="I13" s="197"/>
      <c r="J13" s="197"/>
      <c r="K13" s="197"/>
      <c r="L13" s="197"/>
      <c r="M13" s="198" t="s">
        <v>116</v>
      </c>
      <c r="N13" s="198"/>
      <c r="O13" s="199"/>
      <c r="P13" s="200" t="s">
        <v>23</v>
      </c>
      <c r="Q13" s="200"/>
      <c r="R13" s="200"/>
      <c r="S13" s="200"/>
      <c r="T13" s="201"/>
      <c r="U13" s="115" t="s">
        <v>24</v>
      </c>
      <c r="V13" s="195" t="s">
        <v>25</v>
      </c>
      <c r="W13" s="195"/>
      <c r="X13" s="19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1" t="s">
        <v>113</v>
      </c>
      <c r="N14" s="112" t="s">
        <v>114</v>
      </c>
      <c r="O14" s="113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 x14ac:dyDescent="0.2">
      <c r="A15" s="64" t="s">
        <v>118</v>
      </c>
      <c r="B15" s="65" t="s">
        <v>127</v>
      </c>
      <c r="C15" s="66" t="s">
        <v>120</v>
      </c>
      <c r="D15" s="67" t="s">
        <v>121</v>
      </c>
      <c r="E15" s="68" t="s">
        <v>128</v>
      </c>
      <c r="F15" s="69" t="s">
        <v>123</v>
      </c>
      <c r="G15" s="70" t="s">
        <v>235</v>
      </c>
      <c r="H15" s="71" t="s">
        <v>236</v>
      </c>
      <c r="I15" s="68" t="s">
        <v>126</v>
      </c>
      <c r="J15" s="72">
        <v>2000</v>
      </c>
      <c r="K15" s="73">
        <v>0.75</v>
      </c>
      <c r="L15" s="74">
        <v>2</v>
      </c>
      <c r="M15" s="75" t="s">
        <v>197</v>
      </c>
      <c r="N15" s="76"/>
      <c r="O15" s="77"/>
      <c r="P15" s="78" t="s">
        <v>313</v>
      </c>
      <c r="Q15" s="79" t="s">
        <v>314</v>
      </c>
      <c r="R15" s="101" t="s">
        <v>446</v>
      </c>
      <c r="S15" s="81">
        <v>208.33333333333334</v>
      </c>
      <c r="T15" s="82">
        <v>80</v>
      </c>
      <c r="U15" s="83"/>
      <c r="V15" s="84"/>
      <c r="W15" s="85">
        <f t="shared" ref="W15:W46" si="0">V15*S15</f>
        <v>0</v>
      </c>
      <c r="X15" s="86">
        <f t="shared" ref="X15:X46" si="1">V15*T15</f>
        <v>0</v>
      </c>
      <c r="Y15" s="59"/>
      <c r="Z15" s="87"/>
      <c r="AA15" s="88"/>
      <c r="AB15" s="89"/>
      <c r="AC15" s="90"/>
    </row>
    <row r="16" spans="1:1024" ht="15.75" hidden="1" customHeight="1" x14ac:dyDescent="0.2">
      <c r="A16" s="64" t="s">
        <v>118</v>
      </c>
      <c r="B16" s="65" t="s">
        <v>127</v>
      </c>
      <c r="C16" s="66" t="s">
        <v>120</v>
      </c>
      <c r="D16" s="67" t="s">
        <v>121</v>
      </c>
      <c r="E16" s="68" t="s">
        <v>128</v>
      </c>
      <c r="F16" s="69" t="s">
        <v>123</v>
      </c>
      <c r="G16" s="70" t="s">
        <v>237</v>
      </c>
      <c r="H16" s="71" t="s">
        <v>238</v>
      </c>
      <c r="I16" s="68" t="s">
        <v>126</v>
      </c>
      <c r="J16" s="72">
        <v>2011</v>
      </c>
      <c r="K16" s="73">
        <v>0.75</v>
      </c>
      <c r="L16" s="74">
        <v>3</v>
      </c>
      <c r="M16" s="75"/>
      <c r="N16" s="76"/>
      <c r="O16" s="77"/>
      <c r="P16" s="78" t="s">
        <v>315</v>
      </c>
      <c r="Q16" s="79" t="s">
        <v>316</v>
      </c>
      <c r="R16" s="101" t="s">
        <v>446</v>
      </c>
      <c r="S16" s="81">
        <v>208.33333333333334</v>
      </c>
      <c r="T16" s="82">
        <v>330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 x14ac:dyDescent="0.2">
      <c r="A17" s="64" t="s">
        <v>118</v>
      </c>
      <c r="B17" s="65" t="s">
        <v>127</v>
      </c>
      <c r="C17" s="66" t="s">
        <v>120</v>
      </c>
      <c r="D17" s="67" t="s">
        <v>121</v>
      </c>
      <c r="E17" s="68" t="s">
        <v>128</v>
      </c>
      <c r="F17" s="69" t="s">
        <v>123</v>
      </c>
      <c r="G17" s="70" t="s">
        <v>237</v>
      </c>
      <c r="H17" s="71" t="s">
        <v>238</v>
      </c>
      <c r="I17" s="68" t="s">
        <v>126</v>
      </c>
      <c r="J17" s="72">
        <v>2013</v>
      </c>
      <c r="K17" s="73">
        <v>0.75</v>
      </c>
      <c r="L17" s="74">
        <v>6</v>
      </c>
      <c r="M17" s="75" t="s">
        <v>197</v>
      </c>
      <c r="N17" s="76"/>
      <c r="O17" s="77"/>
      <c r="P17" s="78" t="s">
        <v>317</v>
      </c>
      <c r="Q17" s="79" t="s">
        <v>318</v>
      </c>
      <c r="R17" s="101" t="s">
        <v>446</v>
      </c>
      <c r="S17" s="81">
        <v>208.33333333333334</v>
      </c>
      <c r="T17" s="82">
        <v>330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 x14ac:dyDescent="0.2">
      <c r="A18" s="64" t="s">
        <v>118</v>
      </c>
      <c r="B18" s="65" t="s">
        <v>127</v>
      </c>
      <c r="C18" s="66" t="s">
        <v>120</v>
      </c>
      <c r="D18" s="67" t="s">
        <v>121</v>
      </c>
      <c r="E18" s="68" t="s">
        <v>128</v>
      </c>
      <c r="F18" s="69" t="s">
        <v>123</v>
      </c>
      <c r="G18" s="70" t="s">
        <v>237</v>
      </c>
      <c r="H18" s="71" t="s">
        <v>238</v>
      </c>
      <c r="I18" s="68" t="s">
        <v>126</v>
      </c>
      <c r="J18" s="72">
        <v>2013</v>
      </c>
      <c r="K18" s="73">
        <v>0.75</v>
      </c>
      <c r="L18" s="74">
        <v>1</v>
      </c>
      <c r="M18" s="75" t="s">
        <v>197</v>
      </c>
      <c r="N18" s="76"/>
      <c r="O18" s="77"/>
      <c r="P18" s="78" t="s">
        <v>319</v>
      </c>
      <c r="Q18" s="79" t="s">
        <v>320</v>
      </c>
      <c r="R18" s="101" t="s">
        <v>446</v>
      </c>
      <c r="S18" s="81">
        <v>208.33333333333334</v>
      </c>
      <c r="T18" s="82">
        <v>300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 x14ac:dyDescent="0.2">
      <c r="A19" s="64" t="s">
        <v>118</v>
      </c>
      <c r="B19" s="65" t="s">
        <v>127</v>
      </c>
      <c r="C19" s="66" t="s">
        <v>120</v>
      </c>
      <c r="D19" s="67" t="s">
        <v>121</v>
      </c>
      <c r="E19" s="68" t="s">
        <v>128</v>
      </c>
      <c r="F19" s="69" t="s">
        <v>123</v>
      </c>
      <c r="G19" s="70" t="s">
        <v>237</v>
      </c>
      <c r="H19" s="71" t="s">
        <v>238</v>
      </c>
      <c r="I19" s="68" t="s">
        <v>126</v>
      </c>
      <c r="J19" s="72">
        <v>2013</v>
      </c>
      <c r="K19" s="73">
        <v>1.5</v>
      </c>
      <c r="L19" s="74">
        <v>2</v>
      </c>
      <c r="M19" s="75" t="s">
        <v>197</v>
      </c>
      <c r="N19" s="76"/>
      <c r="O19" s="77"/>
      <c r="P19" s="78" t="s">
        <v>317</v>
      </c>
      <c r="Q19" s="79" t="s">
        <v>321</v>
      </c>
      <c r="R19" s="101" t="s">
        <v>446</v>
      </c>
      <c r="S19" s="81">
        <v>208.33333333333334</v>
      </c>
      <c r="T19" s="82">
        <v>660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 x14ac:dyDescent="0.2">
      <c r="A20" s="64" t="s">
        <v>118</v>
      </c>
      <c r="B20" s="65" t="s">
        <v>127</v>
      </c>
      <c r="C20" s="66" t="s">
        <v>120</v>
      </c>
      <c r="D20" s="67" t="s">
        <v>121</v>
      </c>
      <c r="E20" s="68" t="s">
        <v>128</v>
      </c>
      <c r="F20" s="69" t="s">
        <v>123</v>
      </c>
      <c r="G20" s="70" t="s">
        <v>237</v>
      </c>
      <c r="H20" s="71" t="s">
        <v>238</v>
      </c>
      <c r="I20" s="68" t="s">
        <v>126</v>
      </c>
      <c r="J20" s="72">
        <v>2014</v>
      </c>
      <c r="K20" s="73">
        <v>1.5</v>
      </c>
      <c r="L20" s="74">
        <v>2</v>
      </c>
      <c r="M20" s="75" t="s">
        <v>197</v>
      </c>
      <c r="N20" s="76"/>
      <c r="O20" s="77"/>
      <c r="P20" s="78" t="s">
        <v>322</v>
      </c>
      <c r="Q20" s="79" t="s">
        <v>324</v>
      </c>
      <c r="R20" s="101" t="s">
        <v>446</v>
      </c>
      <c r="S20" s="81">
        <v>208.33333333333334</v>
      </c>
      <c r="T20" s="82">
        <v>700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 x14ac:dyDescent="0.2">
      <c r="A21" s="64" t="s">
        <v>118</v>
      </c>
      <c r="B21" s="65" t="s">
        <v>127</v>
      </c>
      <c r="C21" s="66" t="s">
        <v>120</v>
      </c>
      <c r="D21" s="67" t="s">
        <v>121</v>
      </c>
      <c r="E21" s="68" t="s">
        <v>128</v>
      </c>
      <c r="F21" s="69" t="s">
        <v>123</v>
      </c>
      <c r="G21" s="70" t="s">
        <v>237</v>
      </c>
      <c r="H21" s="71" t="s">
        <v>238</v>
      </c>
      <c r="I21" s="68" t="s">
        <v>126</v>
      </c>
      <c r="J21" s="72">
        <v>2015</v>
      </c>
      <c r="K21" s="73">
        <v>0.75</v>
      </c>
      <c r="L21" s="74">
        <v>3</v>
      </c>
      <c r="M21" s="75" t="s">
        <v>197</v>
      </c>
      <c r="N21" s="76"/>
      <c r="O21" s="77"/>
      <c r="P21" s="78" t="s">
        <v>323</v>
      </c>
      <c r="Q21" s="79" t="s">
        <v>325</v>
      </c>
      <c r="R21" s="101" t="s">
        <v>446</v>
      </c>
      <c r="S21" s="81">
        <v>208.33333333333334</v>
      </c>
      <c r="T21" s="82">
        <v>350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 x14ac:dyDescent="0.2">
      <c r="A22" s="64" t="s">
        <v>118</v>
      </c>
      <c r="B22" s="65" t="s">
        <v>127</v>
      </c>
      <c r="C22" s="66" t="s">
        <v>120</v>
      </c>
      <c r="D22" s="67" t="s">
        <v>121</v>
      </c>
      <c r="E22" s="68" t="s">
        <v>128</v>
      </c>
      <c r="F22" s="69" t="s">
        <v>123</v>
      </c>
      <c r="G22" s="70" t="s">
        <v>237</v>
      </c>
      <c r="H22" s="71" t="s">
        <v>238</v>
      </c>
      <c r="I22" s="68" t="s">
        <v>126</v>
      </c>
      <c r="J22" s="72">
        <v>2015</v>
      </c>
      <c r="K22" s="73">
        <v>0.75</v>
      </c>
      <c r="L22" s="74">
        <v>1</v>
      </c>
      <c r="M22" s="75" t="s">
        <v>197</v>
      </c>
      <c r="N22" s="76"/>
      <c r="O22" s="77"/>
      <c r="P22" s="78" t="s">
        <v>319</v>
      </c>
      <c r="Q22" s="79" t="s">
        <v>327</v>
      </c>
      <c r="R22" s="101" t="s">
        <v>446</v>
      </c>
      <c r="S22" s="81">
        <v>208.33333333333334</v>
      </c>
      <c r="T22" s="82">
        <v>350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 x14ac:dyDescent="0.2">
      <c r="A23" s="64" t="s">
        <v>118</v>
      </c>
      <c r="B23" s="65" t="s">
        <v>127</v>
      </c>
      <c r="C23" s="66" t="s">
        <v>120</v>
      </c>
      <c r="D23" s="67" t="s">
        <v>121</v>
      </c>
      <c r="E23" s="68" t="s">
        <v>128</v>
      </c>
      <c r="F23" s="69" t="s">
        <v>123</v>
      </c>
      <c r="G23" s="70" t="s">
        <v>237</v>
      </c>
      <c r="H23" s="71" t="s">
        <v>238</v>
      </c>
      <c r="I23" s="68" t="s">
        <v>126</v>
      </c>
      <c r="J23" s="72">
        <v>2017</v>
      </c>
      <c r="K23" s="73">
        <v>3</v>
      </c>
      <c r="L23" s="74">
        <v>1</v>
      </c>
      <c r="M23" s="75" t="s">
        <v>197</v>
      </c>
      <c r="N23" s="76"/>
      <c r="O23" s="77"/>
      <c r="P23" s="78" t="s">
        <v>326</v>
      </c>
      <c r="Q23" s="79" t="s">
        <v>328</v>
      </c>
      <c r="R23" s="101" t="s">
        <v>446</v>
      </c>
      <c r="S23" s="81">
        <v>208.33333333333334</v>
      </c>
      <c r="T23" s="82">
        <v>1490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 x14ac:dyDescent="0.2">
      <c r="A24" s="64" t="s">
        <v>118</v>
      </c>
      <c r="B24" s="65" t="s">
        <v>127</v>
      </c>
      <c r="C24" s="66" t="s">
        <v>120</v>
      </c>
      <c r="D24" s="67" t="s">
        <v>121</v>
      </c>
      <c r="E24" s="68" t="s">
        <v>128</v>
      </c>
      <c r="F24" s="69" t="s">
        <v>123</v>
      </c>
      <c r="G24" s="70" t="s">
        <v>237</v>
      </c>
      <c r="H24" s="71" t="s">
        <v>238</v>
      </c>
      <c r="I24" s="68" t="s">
        <v>126</v>
      </c>
      <c r="J24" s="72">
        <v>2019</v>
      </c>
      <c r="K24" s="73">
        <v>0.75</v>
      </c>
      <c r="L24" s="74">
        <v>3</v>
      </c>
      <c r="M24" s="75" t="s">
        <v>197</v>
      </c>
      <c r="N24" s="76"/>
      <c r="O24" s="77"/>
      <c r="P24" s="78" t="s">
        <v>329</v>
      </c>
      <c r="Q24" s="79" t="s">
        <v>330</v>
      </c>
      <c r="R24" s="101" t="s">
        <v>446</v>
      </c>
      <c r="S24" s="81">
        <v>208.33333333333334</v>
      </c>
      <c r="T24" s="82">
        <v>300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 x14ac:dyDescent="0.2">
      <c r="A25" s="64" t="s">
        <v>118</v>
      </c>
      <c r="B25" s="65" t="s">
        <v>127</v>
      </c>
      <c r="C25" s="66" t="s">
        <v>120</v>
      </c>
      <c r="D25" s="67" t="s">
        <v>121</v>
      </c>
      <c r="E25" s="68" t="s">
        <v>128</v>
      </c>
      <c r="F25" s="69" t="s">
        <v>123</v>
      </c>
      <c r="G25" s="70" t="s">
        <v>239</v>
      </c>
      <c r="H25" s="71" t="s">
        <v>240</v>
      </c>
      <c r="I25" s="68" t="s">
        <v>126</v>
      </c>
      <c r="J25" s="72">
        <v>1989</v>
      </c>
      <c r="K25" s="73">
        <v>0.75</v>
      </c>
      <c r="L25" s="74">
        <v>4</v>
      </c>
      <c r="M25" s="75">
        <v>-1</v>
      </c>
      <c r="N25" s="76" t="s">
        <v>306</v>
      </c>
      <c r="O25" s="77" t="s">
        <v>306</v>
      </c>
      <c r="P25" s="78" t="s">
        <v>331</v>
      </c>
      <c r="Q25" s="79" t="s">
        <v>332</v>
      </c>
      <c r="R25" s="101" t="s">
        <v>232</v>
      </c>
      <c r="S25" s="81">
        <f t="shared" ref="S25:S31" si="2">T25</f>
        <v>240</v>
      </c>
      <c r="T25" s="82">
        <v>240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 x14ac:dyDescent="0.2">
      <c r="A26" s="64" t="s">
        <v>118</v>
      </c>
      <c r="B26" s="65" t="s">
        <v>127</v>
      </c>
      <c r="C26" s="66" t="s">
        <v>120</v>
      </c>
      <c r="D26" s="67" t="s">
        <v>121</v>
      </c>
      <c r="E26" s="68" t="s">
        <v>128</v>
      </c>
      <c r="F26" s="69" t="s">
        <v>123</v>
      </c>
      <c r="G26" s="70" t="s">
        <v>239</v>
      </c>
      <c r="H26" s="71" t="s">
        <v>240</v>
      </c>
      <c r="I26" s="68" t="s">
        <v>126</v>
      </c>
      <c r="J26" s="72">
        <v>1989</v>
      </c>
      <c r="K26" s="73">
        <v>0.75</v>
      </c>
      <c r="L26" s="74">
        <v>6</v>
      </c>
      <c r="M26" s="75">
        <v>-2</v>
      </c>
      <c r="N26" s="76" t="s">
        <v>306</v>
      </c>
      <c r="O26" s="77" t="s">
        <v>306</v>
      </c>
      <c r="P26" s="78" t="s">
        <v>331</v>
      </c>
      <c r="Q26" s="79" t="s">
        <v>333</v>
      </c>
      <c r="R26" s="101" t="s">
        <v>232</v>
      </c>
      <c r="S26" s="81">
        <f t="shared" si="2"/>
        <v>240</v>
      </c>
      <c r="T26" s="82">
        <v>240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 x14ac:dyDescent="0.2">
      <c r="A27" s="64" t="s">
        <v>118</v>
      </c>
      <c r="B27" s="65" t="s">
        <v>127</v>
      </c>
      <c r="C27" s="66" t="s">
        <v>120</v>
      </c>
      <c r="D27" s="67" t="s">
        <v>121</v>
      </c>
      <c r="E27" s="68" t="s">
        <v>128</v>
      </c>
      <c r="F27" s="69" t="s">
        <v>123</v>
      </c>
      <c r="G27" s="70" t="s">
        <v>239</v>
      </c>
      <c r="H27" s="71" t="s">
        <v>240</v>
      </c>
      <c r="I27" s="68" t="s">
        <v>126</v>
      </c>
      <c r="J27" s="72">
        <v>1990</v>
      </c>
      <c r="K27" s="73">
        <v>0.75</v>
      </c>
      <c r="L27" s="74">
        <v>3</v>
      </c>
      <c r="M27" s="75">
        <v>-1.5</v>
      </c>
      <c r="N27" s="76"/>
      <c r="O27" s="77"/>
      <c r="P27" s="78" t="s">
        <v>444</v>
      </c>
      <c r="Q27" s="79" t="s">
        <v>445</v>
      </c>
      <c r="R27" s="101" t="s">
        <v>232</v>
      </c>
      <c r="S27" s="81">
        <f t="shared" si="2"/>
        <v>240</v>
      </c>
      <c r="T27" s="82">
        <v>240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 x14ac:dyDescent="0.2">
      <c r="A28" s="64" t="s">
        <v>118</v>
      </c>
      <c r="B28" s="65" t="s">
        <v>127</v>
      </c>
      <c r="C28" s="66" t="s">
        <v>120</v>
      </c>
      <c r="D28" s="67" t="s">
        <v>121</v>
      </c>
      <c r="E28" s="68" t="s">
        <v>128</v>
      </c>
      <c r="F28" s="69" t="s">
        <v>123</v>
      </c>
      <c r="G28" s="70" t="s">
        <v>239</v>
      </c>
      <c r="H28" s="71" t="s">
        <v>240</v>
      </c>
      <c r="I28" s="68" t="s">
        <v>126</v>
      </c>
      <c r="J28" s="72">
        <v>1995</v>
      </c>
      <c r="K28" s="73">
        <v>1.5</v>
      </c>
      <c r="L28" s="74">
        <v>9</v>
      </c>
      <c r="M28" s="75">
        <v>-1</v>
      </c>
      <c r="N28" s="76"/>
      <c r="O28" s="77"/>
      <c r="P28" s="78" t="s">
        <v>334</v>
      </c>
      <c r="Q28" s="79" t="s">
        <v>335</v>
      </c>
      <c r="R28" s="101" t="s">
        <v>232</v>
      </c>
      <c r="S28" s="81">
        <f t="shared" si="2"/>
        <v>240</v>
      </c>
      <c r="T28" s="82">
        <v>240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 x14ac:dyDescent="0.2">
      <c r="A29" s="64" t="s">
        <v>118</v>
      </c>
      <c r="B29" s="65" t="s">
        <v>127</v>
      </c>
      <c r="C29" s="66" t="s">
        <v>120</v>
      </c>
      <c r="D29" s="67" t="s">
        <v>121</v>
      </c>
      <c r="E29" s="68" t="s">
        <v>128</v>
      </c>
      <c r="F29" s="69" t="s">
        <v>123</v>
      </c>
      <c r="G29" s="70" t="s">
        <v>241</v>
      </c>
      <c r="H29" s="71" t="s">
        <v>242</v>
      </c>
      <c r="I29" s="68" t="s">
        <v>126</v>
      </c>
      <c r="J29" s="72">
        <v>1996</v>
      </c>
      <c r="K29" s="73">
        <v>0.75</v>
      </c>
      <c r="L29" s="74">
        <v>1</v>
      </c>
      <c r="M29" s="75" t="s">
        <v>307</v>
      </c>
      <c r="N29" s="76"/>
      <c r="O29" s="77" t="s">
        <v>308</v>
      </c>
      <c r="P29" s="78" t="s">
        <v>336</v>
      </c>
      <c r="Q29" s="79" t="s">
        <v>337</v>
      </c>
      <c r="R29" s="101" t="s">
        <v>232</v>
      </c>
      <c r="S29" s="81">
        <f t="shared" si="2"/>
        <v>520</v>
      </c>
      <c r="T29" s="82">
        <v>520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 x14ac:dyDescent="0.2">
      <c r="A30" s="64" t="s">
        <v>118</v>
      </c>
      <c r="B30" s="65" t="s">
        <v>127</v>
      </c>
      <c r="C30" s="66" t="s">
        <v>120</v>
      </c>
      <c r="D30" s="67" t="s">
        <v>121</v>
      </c>
      <c r="E30" s="68" t="s">
        <v>128</v>
      </c>
      <c r="F30" s="69" t="s">
        <v>123</v>
      </c>
      <c r="G30" s="70" t="s">
        <v>129</v>
      </c>
      <c r="H30" s="71" t="s">
        <v>130</v>
      </c>
      <c r="I30" s="68" t="s">
        <v>126</v>
      </c>
      <c r="J30" s="72">
        <v>1998</v>
      </c>
      <c r="K30" s="73">
        <v>0.75</v>
      </c>
      <c r="L30" s="74">
        <v>1</v>
      </c>
      <c r="M30" s="75">
        <v>-0.5</v>
      </c>
      <c r="N30" s="76"/>
      <c r="O30" s="77" t="s">
        <v>198</v>
      </c>
      <c r="P30" s="78" t="s">
        <v>200</v>
      </c>
      <c r="Q30" s="79" t="s">
        <v>233</v>
      </c>
      <c r="R30" s="80" t="s">
        <v>232</v>
      </c>
      <c r="S30" s="81">
        <f t="shared" si="2"/>
        <v>590</v>
      </c>
      <c r="T30" s="82">
        <v>590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 x14ac:dyDescent="0.2">
      <c r="A31" s="64" t="s">
        <v>118</v>
      </c>
      <c r="B31" s="65" t="s">
        <v>127</v>
      </c>
      <c r="C31" s="66" t="s">
        <v>120</v>
      </c>
      <c r="D31" s="67" t="s">
        <v>121</v>
      </c>
      <c r="E31" s="68" t="s">
        <v>128</v>
      </c>
      <c r="F31" s="69" t="s">
        <v>123</v>
      </c>
      <c r="G31" s="70" t="s">
        <v>129</v>
      </c>
      <c r="H31" s="71" t="s">
        <v>243</v>
      </c>
      <c r="I31" s="68" t="s">
        <v>126</v>
      </c>
      <c r="J31" s="72">
        <v>1995</v>
      </c>
      <c r="K31" s="73">
        <v>0.75</v>
      </c>
      <c r="L31" s="74">
        <v>1</v>
      </c>
      <c r="M31" s="75">
        <v>-1</v>
      </c>
      <c r="N31" s="76"/>
      <c r="O31" s="77" t="s">
        <v>309</v>
      </c>
      <c r="P31" s="78" t="s">
        <v>338</v>
      </c>
      <c r="Q31" s="79" t="s">
        <v>339</v>
      </c>
      <c r="R31" s="101" t="s">
        <v>232</v>
      </c>
      <c r="S31" s="81">
        <f t="shared" si="2"/>
        <v>1800</v>
      </c>
      <c r="T31" s="82">
        <v>1800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 x14ac:dyDescent="0.2">
      <c r="A32" s="64" t="s">
        <v>118</v>
      </c>
      <c r="B32" s="65" t="s">
        <v>127</v>
      </c>
      <c r="C32" s="66" t="s">
        <v>120</v>
      </c>
      <c r="D32" s="67" t="s">
        <v>121</v>
      </c>
      <c r="E32" s="68" t="s">
        <v>128</v>
      </c>
      <c r="F32" s="69" t="s">
        <v>123</v>
      </c>
      <c r="G32" s="70" t="s">
        <v>129</v>
      </c>
      <c r="H32" s="71" t="s">
        <v>243</v>
      </c>
      <c r="I32" s="68" t="s">
        <v>244</v>
      </c>
      <c r="J32" s="72">
        <v>2007</v>
      </c>
      <c r="K32" s="73">
        <v>0.75</v>
      </c>
      <c r="L32" s="74">
        <v>1</v>
      </c>
      <c r="M32" s="75" t="s">
        <v>197</v>
      </c>
      <c r="N32" s="76"/>
      <c r="O32" s="77"/>
      <c r="P32" s="78" t="s">
        <v>340</v>
      </c>
      <c r="Q32" s="79" t="s">
        <v>342</v>
      </c>
      <c r="R32" s="101" t="s">
        <v>446</v>
      </c>
      <c r="S32" s="81">
        <v>208.33333333333334</v>
      </c>
      <c r="T32" s="82">
        <v>1100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 x14ac:dyDescent="0.2">
      <c r="A33" s="64" t="s">
        <v>118</v>
      </c>
      <c r="B33" s="65" t="s">
        <v>127</v>
      </c>
      <c r="C33" s="66" t="s">
        <v>120</v>
      </c>
      <c r="D33" s="67" t="s">
        <v>121</v>
      </c>
      <c r="E33" s="68" t="s">
        <v>128</v>
      </c>
      <c r="F33" s="69" t="s">
        <v>123</v>
      </c>
      <c r="G33" s="70" t="s">
        <v>245</v>
      </c>
      <c r="H33" s="71" t="s">
        <v>123</v>
      </c>
      <c r="I33" s="68" t="s">
        <v>126</v>
      </c>
      <c r="J33" s="72">
        <v>2006</v>
      </c>
      <c r="K33" s="73">
        <v>0.75</v>
      </c>
      <c r="L33" s="74">
        <v>2</v>
      </c>
      <c r="M33" s="75">
        <v>-0.5</v>
      </c>
      <c r="N33" s="76" t="s">
        <v>306</v>
      </c>
      <c r="O33" s="77" t="s">
        <v>306</v>
      </c>
      <c r="P33" s="78" t="s">
        <v>341</v>
      </c>
      <c r="Q33" s="79" t="s">
        <v>343</v>
      </c>
      <c r="R33" s="101" t="s">
        <v>232</v>
      </c>
      <c r="S33" s="81">
        <f>T33</f>
        <v>110</v>
      </c>
      <c r="T33" s="82">
        <v>110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 x14ac:dyDescent="0.2">
      <c r="A34" s="64" t="s">
        <v>118</v>
      </c>
      <c r="B34" s="65" t="s">
        <v>127</v>
      </c>
      <c r="C34" s="66" t="s">
        <v>120</v>
      </c>
      <c r="D34" s="67" t="s">
        <v>121</v>
      </c>
      <c r="E34" s="68" t="s">
        <v>128</v>
      </c>
      <c r="F34" s="69" t="s">
        <v>123</v>
      </c>
      <c r="G34" s="70" t="s">
        <v>245</v>
      </c>
      <c r="H34" s="71" t="s">
        <v>246</v>
      </c>
      <c r="I34" s="68" t="s">
        <v>126</v>
      </c>
      <c r="J34" s="72">
        <v>2007</v>
      </c>
      <c r="K34" s="73">
        <v>3</v>
      </c>
      <c r="L34" s="74">
        <v>1</v>
      </c>
      <c r="M34" s="75" t="s">
        <v>197</v>
      </c>
      <c r="N34" s="76"/>
      <c r="O34" s="77"/>
      <c r="P34" s="78" t="s">
        <v>344</v>
      </c>
      <c r="Q34" s="79" t="s">
        <v>346</v>
      </c>
      <c r="R34" s="101" t="s">
        <v>446</v>
      </c>
      <c r="S34" s="81">
        <v>208.33333333333334</v>
      </c>
      <c r="T34" s="82">
        <v>880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 x14ac:dyDescent="0.2">
      <c r="A35" s="64" t="s">
        <v>118</v>
      </c>
      <c r="B35" s="65" t="s">
        <v>127</v>
      </c>
      <c r="C35" s="66" t="s">
        <v>120</v>
      </c>
      <c r="D35" s="67" t="s">
        <v>121</v>
      </c>
      <c r="E35" s="68" t="s">
        <v>128</v>
      </c>
      <c r="F35" s="69" t="s">
        <v>123</v>
      </c>
      <c r="G35" s="70" t="s">
        <v>247</v>
      </c>
      <c r="H35" s="71" t="s">
        <v>248</v>
      </c>
      <c r="I35" s="68" t="s">
        <v>126</v>
      </c>
      <c r="J35" s="72">
        <v>2010</v>
      </c>
      <c r="K35" s="73">
        <v>1.5</v>
      </c>
      <c r="L35" s="74">
        <v>4</v>
      </c>
      <c r="M35" s="75" t="s">
        <v>197</v>
      </c>
      <c r="N35" s="76"/>
      <c r="O35" s="77"/>
      <c r="P35" s="78" t="s">
        <v>345</v>
      </c>
      <c r="Q35" s="79" t="s">
        <v>347</v>
      </c>
      <c r="R35" s="101" t="s">
        <v>446</v>
      </c>
      <c r="S35" s="81">
        <v>208.33333333333334</v>
      </c>
      <c r="T35" s="82">
        <v>270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 x14ac:dyDescent="0.2">
      <c r="A36" s="64" t="s">
        <v>118</v>
      </c>
      <c r="B36" s="65" t="s">
        <v>127</v>
      </c>
      <c r="C36" s="66" t="s">
        <v>120</v>
      </c>
      <c r="D36" s="67" t="s">
        <v>121</v>
      </c>
      <c r="E36" s="68" t="s">
        <v>128</v>
      </c>
      <c r="F36" s="69" t="s">
        <v>123</v>
      </c>
      <c r="G36" s="70" t="s">
        <v>249</v>
      </c>
      <c r="H36" s="71" t="s">
        <v>250</v>
      </c>
      <c r="I36" s="68" t="s">
        <v>126</v>
      </c>
      <c r="J36" s="72">
        <v>2003</v>
      </c>
      <c r="K36" s="73">
        <v>0.75</v>
      </c>
      <c r="L36" s="74">
        <v>3</v>
      </c>
      <c r="M36" s="75" t="s">
        <v>197</v>
      </c>
      <c r="N36" s="76"/>
      <c r="O36" s="77"/>
      <c r="P36" s="78" t="s">
        <v>348</v>
      </c>
      <c r="Q36" s="79" t="s">
        <v>350</v>
      </c>
      <c r="R36" s="101" t="s">
        <v>446</v>
      </c>
      <c r="S36" s="81">
        <v>208.33333333333334</v>
      </c>
      <c r="T36" s="82">
        <v>200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 x14ac:dyDescent="0.2">
      <c r="A37" s="64" t="s">
        <v>118</v>
      </c>
      <c r="B37" s="65" t="s">
        <v>127</v>
      </c>
      <c r="C37" s="66" t="s">
        <v>120</v>
      </c>
      <c r="D37" s="67" t="s">
        <v>121</v>
      </c>
      <c r="E37" s="68" t="s">
        <v>128</v>
      </c>
      <c r="F37" s="69" t="s">
        <v>123</v>
      </c>
      <c r="G37" s="70" t="s">
        <v>251</v>
      </c>
      <c r="H37" s="71" t="s">
        <v>246</v>
      </c>
      <c r="I37" s="68" t="s">
        <v>126</v>
      </c>
      <c r="J37" s="72">
        <v>2007</v>
      </c>
      <c r="K37" s="73">
        <v>0.75</v>
      </c>
      <c r="L37" s="74">
        <v>3</v>
      </c>
      <c r="M37" s="75" t="s">
        <v>197</v>
      </c>
      <c r="N37" s="76"/>
      <c r="O37" s="77"/>
      <c r="P37" s="78" t="s">
        <v>349</v>
      </c>
      <c r="Q37" s="79" t="s">
        <v>351</v>
      </c>
      <c r="R37" s="101" t="s">
        <v>446</v>
      </c>
      <c r="S37" s="81">
        <v>208.33333333333334</v>
      </c>
      <c r="T37" s="82">
        <v>170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 x14ac:dyDescent="0.2">
      <c r="A38" s="64" t="s">
        <v>118</v>
      </c>
      <c r="B38" s="65" t="s">
        <v>127</v>
      </c>
      <c r="C38" s="66" t="s">
        <v>120</v>
      </c>
      <c r="D38" s="67" t="s">
        <v>121</v>
      </c>
      <c r="E38" s="68" t="s">
        <v>128</v>
      </c>
      <c r="F38" s="69" t="s">
        <v>123</v>
      </c>
      <c r="G38" s="70" t="s">
        <v>252</v>
      </c>
      <c r="H38" s="71" t="s">
        <v>253</v>
      </c>
      <c r="I38" s="68" t="s">
        <v>126</v>
      </c>
      <c r="J38" s="72">
        <v>2007</v>
      </c>
      <c r="K38" s="73">
        <v>0.75</v>
      </c>
      <c r="L38" s="74">
        <v>2</v>
      </c>
      <c r="M38" s="75" t="s">
        <v>197</v>
      </c>
      <c r="N38" s="76"/>
      <c r="O38" s="77"/>
      <c r="P38" s="78" t="s">
        <v>348</v>
      </c>
      <c r="Q38" s="79" t="s">
        <v>353</v>
      </c>
      <c r="R38" s="101" t="s">
        <v>446</v>
      </c>
      <c r="S38" s="81">
        <v>208.33333333333334</v>
      </c>
      <c r="T38" s="82">
        <v>100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 x14ac:dyDescent="0.2">
      <c r="A39" s="64" t="s">
        <v>118</v>
      </c>
      <c r="B39" s="65" t="s">
        <v>127</v>
      </c>
      <c r="C39" s="66" t="s">
        <v>120</v>
      </c>
      <c r="D39" s="67" t="s">
        <v>121</v>
      </c>
      <c r="E39" s="68" t="s">
        <v>128</v>
      </c>
      <c r="F39" s="69" t="s">
        <v>123</v>
      </c>
      <c r="G39" s="70" t="s">
        <v>252</v>
      </c>
      <c r="H39" s="71" t="s">
        <v>254</v>
      </c>
      <c r="I39" s="68" t="s">
        <v>126</v>
      </c>
      <c r="J39" s="72">
        <v>2007</v>
      </c>
      <c r="K39" s="73">
        <v>0.75</v>
      </c>
      <c r="L39" s="74">
        <v>1</v>
      </c>
      <c r="M39" s="75" t="s">
        <v>197</v>
      </c>
      <c r="N39" s="76"/>
      <c r="O39" s="77"/>
      <c r="P39" s="78" t="s">
        <v>352</v>
      </c>
      <c r="Q39" s="79" t="s">
        <v>354</v>
      </c>
      <c r="R39" s="101" t="s">
        <v>446</v>
      </c>
      <c r="S39" s="81">
        <v>208.33333333333334</v>
      </c>
      <c r="T39" s="82">
        <v>185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 x14ac:dyDescent="0.2">
      <c r="A40" s="64" t="s">
        <v>118</v>
      </c>
      <c r="B40" s="65" t="s">
        <v>127</v>
      </c>
      <c r="C40" s="66" t="s">
        <v>120</v>
      </c>
      <c r="D40" s="67" t="s">
        <v>121</v>
      </c>
      <c r="E40" s="68" t="s">
        <v>128</v>
      </c>
      <c r="F40" s="69" t="s">
        <v>123</v>
      </c>
      <c r="G40" s="70" t="s">
        <v>252</v>
      </c>
      <c r="H40" s="71" t="s">
        <v>254</v>
      </c>
      <c r="I40" s="68" t="s">
        <v>126</v>
      </c>
      <c r="J40" s="72">
        <v>2010</v>
      </c>
      <c r="K40" s="73">
        <v>0.75</v>
      </c>
      <c r="L40" s="74">
        <v>1</v>
      </c>
      <c r="M40" s="75" t="s">
        <v>197</v>
      </c>
      <c r="N40" s="76"/>
      <c r="O40" s="77" t="s">
        <v>198</v>
      </c>
      <c r="P40" s="78" t="s">
        <v>352</v>
      </c>
      <c r="Q40" s="79" t="s">
        <v>355</v>
      </c>
      <c r="R40" s="101" t="s">
        <v>232</v>
      </c>
      <c r="S40" s="81">
        <f>T40</f>
        <v>145</v>
      </c>
      <c r="T40" s="82">
        <v>145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 x14ac:dyDescent="0.2">
      <c r="A41" s="64" t="s">
        <v>118</v>
      </c>
      <c r="B41" s="65" t="s">
        <v>127</v>
      </c>
      <c r="C41" s="66" t="s">
        <v>120</v>
      </c>
      <c r="D41" s="67" t="s">
        <v>121</v>
      </c>
      <c r="E41" s="68" t="s">
        <v>128</v>
      </c>
      <c r="F41" s="69" t="s">
        <v>123</v>
      </c>
      <c r="G41" s="70" t="s">
        <v>255</v>
      </c>
      <c r="H41" s="71" t="s">
        <v>256</v>
      </c>
      <c r="I41" s="68" t="s">
        <v>126</v>
      </c>
      <c r="J41" s="72">
        <v>2019</v>
      </c>
      <c r="K41" s="73">
        <v>0.75</v>
      </c>
      <c r="L41" s="74">
        <v>1</v>
      </c>
      <c r="M41" s="75" t="s">
        <v>197</v>
      </c>
      <c r="N41" s="76"/>
      <c r="O41" s="77"/>
      <c r="P41" s="78" t="s">
        <v>322</v>
      </c>
      <c r="Q41" s="79" t="s">
        <v>356</v>
      </c>
      <c r="R41" s="101" t="s">
        <v>446</v>
      </c>
      <c r="S41" s="81">
        <v>208.33333333333334</v>
      </c>
      <c r="T41" s="82">
        <v>550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 x14ac:dyDescent="0.2">
      <c r="A42" s="64" t="s">
        <v>118</v>
      </c>
      <c r="B42" s="65" t="s">
        <v>127</v>
      </c>
      <c r="C42" s="66" t="s">
        <v>120</v>
      </c>
      <c r="D42" s="67" t="s">
        <v>121</v>
      </c>
      <c r="E42" s="68" t="s">
        <v>128</v>
      </c>
      <c r="F42" s="69" t="s">
        <v>123</v>
      </c>
      <c r="G42" s="70" t="s">
        <v>257</v>
      </c>
      <c r="H42" s="71" t="s">
        <v>258</v>
      </c>
      <c r="I42" s="68" t="s">
        <v>126</v>
      </c>
      <c r="J42" s="72">
        <v>2016</v>
      </c>
      <c r="K42" s="73">
        <v>1.5</v>
      </c>
      <c r="L42" s="74">
        <v>1</v>
      </c>
      <c r="M42" s="75" t="s">
        <v>197</v>
      </c>
      <c r="N42" s="76"/>
      <c r="O42" s="77"/>
      <c r="P42" s="78" t="s">
        <v>322</v>
      </c>
      <c r="Q42" s="79" t="s">
        <v>357</v>
      </c>
      <c r="R42" s="101" t="s">
        <v>446</v>
      </c>
      <c r="S42" s="81">
        <v>208.33333333333334</v>
      </c>
      <c r="T42" s="82">
        <v>1500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 x14ac:dyDescent="0.2">
      <c r="A43" s="64" t="s">
        <v>118</v>
      </c>
      <c r="B43" s="65" t="s">
        <v>127</v>
      </c>
      <c r="C43" s="66" t="s">
        <v>120</v>
      </c>
      <c r="D43" s="67" t="s">
        <v>121</v>
      </c>
      <c r="E43" s="68" t="s">
        <v>128</v>
      </c>
      <c r="F43" s="69" t="s">
        <v>123</v>
      </c>
      <c r="G43" s="70" t="s">
        <v>259</v>
      </c>
      <c r="H43" s="71" t="s">
        <v>260</v>
      </c>
      <c r="I43" s="68" t="s">
        <v>126</v>
      </c>
      <c r="J43" s="72">
        <v>2019</v>
      </c>
      <c r="K43" s="73">
        <v>0.75</v>
      </c>
      <c r="L43" s="74">
        <v>1</v>
      </c>
      <c r="M43" s="75" t="s">
        <v>197</v>
      </c>
      <c r="N43" s="76"/>
      <c r="O43" s="77"/>
      <c r="P43" s="78" t="s">
        <v>358</v>
      </c>
      <c r="Q43" s="79" t="s">
        <v>359</v>
      </c>
      <c r="R43" s="101" t="s">
        <v>232</v>
      </c>
      <c r="S43" s="81">
        <f t="shared" ref="S43:S50" si="3">T43</f>
        <v>90</v>
      </c>
      <c r="T43" s="82">
        <v>90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 x14ac:dyDescent="0.2">
      <c r="A44" s="64" t="s">
        <v>118</v>
      </c>
      <c r="B44" s="65" t="s">
        <v>127</v>
      </c>
      <c r="C44" s="66" t="s">
        <v>120</v>
      </c>
      <c r="D44" s="67" t="s">
        <v>121</v>
      </c>
      <c r="E44" s="68" t="s">
        <v>128</v>
      </c>
      <c r="F44" s="69" t="s">
        <v>123</v>
      </c>
      <c r="G44" s="70" t="s">
        <v>259</v>
      </c>
      <c r="H44" s="71" t="s">
        <v>261</v>
      </c>
      <c r="I44" s="68" t="s">
        <v>126</v>
      </c>
      <c r="J44" s="72">
        <v>2016</v>
      </c>
      <c r="K44" s="73">
        <v>0.75</v>
      </c>
      <c r="L44" s="74">
        <v>1</v>
      </c>
      <c r="M44" s="75" t="s">
        <v>197</v>
      </c>
      <c r="N44" s="76"/>
      <c r="O44" s="77"/>
      <c r="P44" s="78" t="s">
        <v>358</v>
      </c>
      <c r="Q44" s="79" t="s">
        <v>360</v>
      </c>
      <c r="R44" s="101" t="s">
        <v>232</v>
      </c>
      <c r="S44" s="81">
        <f t="shared" si="3"/>
        <v>80</v>
      </c>
      <c r="T44" s="82">
        <v>80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 x14ac:dyDescent="0.2">
      <c r="A45" s="64" t="s">
        <v>118</v>
      </c>
      <c r="B45" s="65" t="s">
        <v>127</v>
      </c>
      <c r="C45" s="66" t="s">
        <v>120</v>
      </c>
      <c r="D45" s="67" t="s">
        <v>121</v>
      </c>
      <c r="E45" s="68" t="s">
        <v>128</v>
      </c>
      <c r="F45" s="69" t="s">
        <v>123</v>
      </c>
      <c r="G45" s="70" t="s">
        <v>259</v>
      </c>
      <c r="H45" s="71" t="s">
        <v>262</v>
      </c>
      <c r="I45" s="68" t="s">
        <v>126</v>
      </c>
      <c r="J45" s="72">
        <v>2016</v>
      </c>
      <c r="K45" s="73">
        <v>0.75</v>
      </c>
      <c r="L45" s="74">
        <v>1</v>
      </c>
      <c r="M45" s="75" t="s">
        <v>197</v>
      </c>
      <c r="N45" s="76"/>
      <c r="O45" s="77"/>
      <c r="P45" s="78" t="s">
        <v>358</v>
      </c>
      <c r="Q45" s="79" t="s">
        <v>361</v>
      </c>
      <c r="R45" s="101" t="s">
        <v>232</v>
      </c>
      <c r="S45" s="81">
        <f t="shared" si="3"/>
        <v>65</v>
      </c>
      <c r="T45" s="82">
        <v>65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 x14ac:dyDescent="0.2">
      <c r="A46" s="64" t="s">
        <v>118</v>
      </c>
      <c r="B46" s="65" t="s">
        <v>127</v>
      </c>
      <c r="C46" s="66" t="s">
        <v>120</v>
      </c>
      <c r="D46" s="67" t="s">
        <v>121</v>
      </c>
      <c r="E46" s="68" t="s">
        <v>128</v>
      </c>
      <c r="F46" s="69" t="s">
        <v>123</v>
      </c>
      <c r="G46" s="70" t="s">
        <v>259</v>
      </c>
      <c r="H46" s="71" t="s">
        <v>263</v>
      </c>
      <c r="I46" s="68" t="s">
        <v>126</v>
      </c>
      <c r="J46" s="72">
        <v>2016</v>
      </c>
      <c r="K46" s="73">
        <v>0.75</v>
      </c>
      <c r="L46" s="74">
        <v>1</v>
      </c>
      <c r="M46" s="75" t="s">
        <v>197</v>
      </c>
      <c r="N46" s="76"/>
      <c r="O46" s="77"/>
      <c r="P46" s="78" t="s">
        <v>358</v>
      </c>
      <c r="Q46" s="79" t="s">
        <v>362</v>
      </c>
      <c r="R46" s="101" t="s">
        <v>232</v>
      </c>
      <c r="S46" s="81">
        <f t="shared" si="3"/>
        <v>60</v>
      </c>
      <c r="T46" s="82">
        <v>60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 x14ac:dyDescent="0.2">
      <c r="A47" s="64" t="s">
        <v>118</v>
      </c>
      <c r="B47" s="65" t="s">
        <v>127</v>
      </c>
      <c r="C47" s="66" t="s">
        <v>120</v>
      </c>
      <c r="D47" s="67" t="s">
        <v>121</v>
      </c>
      <c r="E47" s="68" t="s">
        <v>128</v>
      </c>
      <c r="F47" s="69" t="s">
        <v>123</v>
      </c>
      <c r="G47" s="70" t="s">
        <v>131</v>
      </c>
      <c r="H47" s="71" t="s">
        <v>132</v>
      </c>
      <c r="I47" s="68" t="s">
        <v>126</v>
      </c>
      <c r="J47" s="72">
        <v>2010</v>
      </c>
      <c r="K47" s="73">
        <v>0.75</v>
      </c>
      <c r="L47" s="74">
        <v>2</v>
      </c>
      <c r="M47" s="75" t="s">
        <v>197</v>
      </c>
      <c r="N47" s="76"/>
      <c r="O47" s="77"/>
      <c r="P47" s="78" t="s">
        <v>201</v>
      </c>
      <c r="Q47" s="79" t="s">
        <v>233</v>
      </c>
      <c r="R47" s="80" t="s">
        <v>232</v>
      </c>
      <c r="S47" s="81">
        <f t="shared" si="3"/>
        <v>220</v>
      </c>
      <c r="T47" s="82">
        <v>220</v>
      </c>
      <c r="U47" s="83"/>
      <c r="V47" s="84"/>
      <c r="W47" s="85">
        <f t="shared" ref="W47:W78" si="4">V47*S47</f>
        <v>0</v>
      </c>
      <c r="X47" s="86">
        <f t="shared" ref="X47:X78" si="5">V47*T47</f>
        <v>0</v>
      </c>
      <c r="Y47" s="59"/>
      <c r="Z47" s="87"/>
      <c r="AA47" s="88"/>
      <c r="AB47" s="89"/>
      <c r="AC47" s="90"/>
    </row>
    <row r="48" spans="1:29" ht="15.75" hidden="1" customHeight="1" x14ac:dyDescent="0.2">
      <c r="A48" s="64" t="s">
        <v>118</v>
      </c>
      <c r="B48" s="65" t="s">
        <v>127</v>
      </c>
      <c r="C48" s="66" t="s">
        <v>120</v>
      </c>
      <c r="D48" s="67" t="s">
        <v>121</v>
      </c>
      <c r="E48" s="68" t="s">
        <v>128</v>
      </c>
      <c r="F48" s="69" t="s">
        <v>123</v>
      </c>
      <c r="G48" s="70" t="s">
        <v>131</v>
      </c>
      <c r="H48" s="71" t="s">
        <v>133</v>
      </c>
      <c r="I48" s="68" t="s">
        <v>126</v>
      </c>
      <c r="J48" s="72">
        <v>2005</v>
      </c>
      <c r="K48" s="73">
        <v>0.75</v>
      </c>
      <c r="L48" s="74">
        <v>2</v>
      </c>
      <c r="M48" s="75" t="s">
        <v>197</v>
      </c>
      <c r="N48" s="76"/>
      <c r="O48" s="77"/>
      <c r="P48" s="78" t="s">
        <v>202</v>
      </c>
      <c r="Q48" s="79" t="s">
        <v>233</v>
      </c>
      <c r="R48" s="80" t="s">
        <v>232</v>
      </c>
      <c r="S48" s="81">
        <f t="shared" si="3"/>
        <v>250</v>
      </c>
      <c r="T48" s="82">
        <v>250</v>
      </c>
      <c r="U48" s="83"/>
      <c r="V48" s="84"/>
      <c r="W48" s="85">
        <f t="shared" si="4"/>
        <v>0</v>
      </c>
      <c r="X48" s="86">
        <f t="shared" si="5"/>
        <v>0</v>
      </c>
      <c r="Y48" s="59"/>
      <c r="Z48" s="87"/>
      <c r="AA48" s="88"/>
      <c r="AB48" s="89"/>
      <c r="AC48" s="90"/>
    </row>
    <row r="49" spans="1:29" ht="15.75" hidden="1" customHeight="1" x14ac:dyDescent="0.2">
      <c r="A49" s="64" t="s">
        <v>118</v>
      </c>
      <c r="B49" s="65" t="s">
        <v>127</v>
      </c>
      <c r="C49" s="66" t="s">
        <v>120</v>
      </c>
      <c r="D49" s="67" t="s">
        <v>121</v>
      </c>
      <c r="E49" s="68" t="s">
        <v>128</v>
      </c>
      <c r="F49" s="69" t="s">
        <v>123</v>
      </c>
      <c r="G49" s="70" t="s">
        <v>131</v>
      </c>
      <c r="H49" s="71" t="s">
        <v>133</v>
      </c>
      <c r="I49" s="68" t="s">
        <v>126</v>
      </c>
      <c r="J49" s="72">
        <v>2013</v>
      </c>
      <c r="K49" s="73">
        <v>0.75</v>
      </c>
      <c r="L49" s="74">
        <v>2</v>
      </c>
      <c r="M49" s="75" t="s">
        <v>197</v>
      </c>
      <c r="N49" s="76"/>
      <c r="O49" s="77"/>
      <c r="P49" s="78" t="s">
        <v>202</v>
      </c>
      <c r="Q49" s="79" t="s">
        <v>233</v>
      </c>
      <c r="R49" s="80" t="s">
        <v>232</v>
      </c>
      <c r="S49" s="81">
        <f t="shared" si="3"/>
        <v>250</v>
      </c>
      <c r="T49" s="82">
        <v>250</v>
      </c>
      <c r="U49" s="83"/>
      <c r="V49" s="84"/>
      <c r="W49" s="85">
        <f t="shared" si="4"/>
        <v>0</v>
      </c>
      <c r="X49" s="86">
        <f t="shared" si="5"/>
        <v>0</v>
      </c>
      <c r="Y49" s="59"/>
      <c r="Z49" s="87"/>
      <c r="AA49" s="88"/>
      <c r="AB49" s="89"/>
      <c r="AC49" s="90"/>
    </row>
    <row r="50" spans="1:29" ht="15.75" hidden="1" customHeight="1" x14ac:dyDescent="0.2">
      <c r="A50" s="64" t="s">
        <v>118</v>
      </c>
      <c r="B50" s="65" t="s">
        <v>127</v>
      </c>
      <c r="C50" s="66" t="s">
        <v>120</v>
      </c>
      <c r="D50" s="67" t="s">
        <v>121</v>
      </c>
      <c r="E50" s="68" t="s">
        <v>128</v>
      </c>
      <c r="F50" s="69" t="s">
        <v>123</v>
      </c>
      <c r="G50" s="70" t="s">
        <v>264</v>
      </c>
      <c r="H50" s="71" t="s">
        <v>265</v>
      </c>
      <c r="I50" s="68" t="s">
        <v>126</v>
      </c>
      <c r="J50" s="72">
        <v>2005</v>
      </c>
      <c r="K50" s="73">
        <v>1.5</v>
      </c>
      <c r="L50" s="74">
        <v>2</v>
      </c>
      <c r="M50" s="75">
        <v>-0.5</v>
      </c>
      <c r="N50" s="76"/>
      <c r="O50" s="77"/>
      <c r="P50" s="78" t="s">
        <v>363</v>
      </c>
      <c r="Q50" s="79" t="s">
        <v>364</v>
      </c>
      <c r="R50" s="101" t="s">
        <v>232</v>
      </c>
      <c r="S50" s="81">
        <f t="shared" si="3"/>
        <v>270</v>
      </c>
      <c r="T50" s="82">
        <v>270</v>
      </c>
      <c r="U50" s="83"/>
      <c r="V50" s="84"/>
      <c r="W50" s="85">
        <f t="shared" si="4"/>
        <v>0</v>
      </c>
      <c r="X50" s="86">
        <f t="shared" si="5"/>
        <v>0</v>
      </c>
      <c r="Y50" s="59"/>
      <c r="Z50" s="87"/>
      <c r="AA50" s="88"/>
      <c r="AB50" s="89"/>
      <c r="AC50" s="90"/>
    </row>
    <row r="51" spans="1:29" ht="15.75" hidden="1" customHeight="1" x14ac:dyDescent="0.2">
      <c r="A51" s="64" t="s">
        <v>118</v>
      </c>
      <c r="B51" s="65" t="s">
        <v>127</v>
      </c>
      <c r="C51" s="66" t="s">
        <v>120</v>
      </c>
      <c r="D51" s="67" t="s">
        <v>121</v>
      </c>
      <c r="E51" s="68" t="s">
        <v>128</v>
      </c>
      <c r="F51" s="69" t="s">
        <v>123</v>
      </c>
      <c r="G51" s="70" t="s">
        <v>266</v>
      </c>
      <c r="H51" s="71" t="s">
        <v>267</v>
      </c>
      <c r="I51" s="68" t="s">
        <v>126</v>
      </c>
      <c r="J51" s="72">
        <v>2015</v>
      </c>
      <c r="K51" s="73">
        <v>0.75</v>
      </c>
      <c r="L51" s="74">
        <v>2</v>
      </c>
      <c r="M51" s="75" t="s">
        <v>197</v>
      </c>
      <c r="N51" s="76"/>
      <c r="O51" s="77" t="s">
        <v>310</v>
      </c>
      <c r="P51" s="78" t="s">
        <v>365</v>
      </c>
      <c r="Q51" s="79" t="s">
        <v>366</v>
      </c>
      <c r="R51" s="101" t="s">
        <v>446</v>
      </c>
      <c r="S51" s="81">
        <v>208.33333333333334</v>
      </c>
      <c r="T51" s="82">
        <v>80</v>
      </c>
      <c r="U51" s="83"/>
      <c r="V51" s="84"/>
      <c r="W51" s="85">
        <f t="shared" si="4"/>
        <v>0</v>
      </c>
      <c r="X51" s="86">
        <f t="shared" si="5"/>
        <v>0</v>
      </c>
      <c r="Y51" s="59"/>
      <c r="Z51" s="87"/>
      <c r="AA51" s="88"/>
      <c r="AB51" s="89"/>
      <c r="AC51" s="90"/>
    </row>
    <row r="52" spans="1:29" ht="15.75" hidden="1" customHeight="1" x14ac:dyDescent="0.2">
      <c r="A52" s="64" t="s">
        <v>118</v>
      </c>
      <c r="B52" s="65" t="s">
        <v>127</v>
      </c>
      <c r="C52" s="66" t="s">
        <v>120</v>
      </c>
      <c r="D52" s="67" t="s">
        <v>121</v>
      </c>
      <c r="E52" s="68" t="s">
        <v>128</v>
      </c>
      <c r="F52" s="69" t="s">
        <v>123</v>
      </c>
      <c r="G52" s="70" t="s">
        <v>268</v>
      </c>
      <c r="H52" s="71" t="s">
        <v>269</v>
      </c>
      <c r="I52" s="68" t="s">
        <v>126</v>
      </c>
      <c r="J52" s="72">
        <v>2000</v>
      </c>
      <c r="K52" s="73">
        <v>0.75</v>
      </c>
      <c r="L52" s="74">
        <v>1</v>
      </c>
      <c r="M52" s="75">
        <v>-0.5</v>
      </c>
      <c r="N52" s="76"/>
      <c r="O52" s="77"/>
      <c r="P52" s="78" t="s">
        <v>367</v>
      </c>
      <c r="Q52" s="79" t="s">
        <v>368</v>
      </c>
      <c r="R52" s="101" t="s">
        <v>232</v>
      </c>
      <c r="S52" s="81">
        <f>T52</f>
        <v>230</v>
      </c>
      <c r="T52" s="82">
        <v>230</v>
      </c>
      <c r="U52" s="83"/>
      <c r="V52" s="84"/>
      <c r="W52" s="85">
        <f t="shared" si="4"/>
        <v>0</v>
      </c>
      <c r="X52" s="86">
        <f t="shared" si="5"/>
        <v>0</v>
      </c>
      <c r="Y52" s="59"/>
      <c r="Z52" s="87"/>
      <c r="AA52" s="88"/>
      <c r="AB52" s="89"/>
      <c r="AC52" s="90"/>
    </row>
    <row r="53" spans="1:29" ht="15.75" hidden="1" customHeight="1" x14ac:dyDescent="0.2">
      <c r="A53" s="64" t="s">
        <v>118</v>
      </c>
      <c r="B53" s="65" t="s">
        <v>127</v>
      </c>
      <c r="C53" s="66" t="s">
        <v>120</v>
      </c>
      <c r="D53" s="67" t="s">
        <v>121</v>
      </c>
      <c r="E53" s="68" t="s">
        <v>128</v>
      </c>
      <c r="F53" s="69" t="s">
        <v>123</v>
      </c>
      <c r="G53" s="70" t="s">
        <v>270</v>
      </c>
      <c r="H53" s="71" t="s">
        <v>271</v>
      </c>
      <c r="I53" s="68" t="s">
        <v>126</v>
      </c>
      <c r="J53" s="72">
        <v>2008</v>
      </c>
      <c r="K53" s="73">
        <v>0.75</v>
      </c>
      <c r="L53" s="74">
        <v>2</v>
      </c>
      <c r="M53" s="75" t="s">
        <v>197</v>
      </c>
      <c r="N53" s="76"/>
      <c r="O53" s="77" t="s">
        <v>305</v>
      </c>
      <c r="P53" s="78" t="s">
        <v>369</v>
      </c>
      <c r="Q53" s="79" t="s">
        <v>370</v>
      </c>
      <c r="R53" s="101" t="s">
        <v>232</v>
      </c>
      <c r="S53" s="81">
        <f>T53</f>
        <v>40</v>
      </c>
      <c r="T53" s="82">
        <v>40</v>
      </c>
      <c r="U53" s="83"/>
      <c r="V53" s="84"/>
      <c r="W53" s="85">
        <f t="shared" si="4"/>
        <v>0</v>
      </c>
      <c r="X53" s="86">
        <f t="shared" si="5"/>
        <v>0</v>
      </c>
      <c r="Y53" s="59"/>
      <c r="Z53" s="87"/>
      <c r="AA53" s="88"/>
      <c r="AB53" s="89"/>
      <c r="AC53" s="90"/>
    </row>
    <row r="54" spans="1:29" ht="15.75" hidden="1" customHeight="1" x14ac:dyDescent="0.2">
      <c r="A54" s="64" t="s">
        <v>118</v>
      </c>
      <c r="B54" s="65" t="s">
        <v>127</v>
      </c>
      <c r="C54" s="66" t="s">
        <v>120</v>
      </c>
      <c r="D54" s="67" t="s">
        <v>121</v>
      </c>
      <c r="E54" s="68" t="s">
        <v>128</v>
      </c>
      <c r="F54" s="69" t="s">
        <v>123</v>
      </c>
      <c r="G54" s="70" t="s">
        <v>272</v>
      </c>
      <c r="H54" s="71" t="s">
        <v>273</v>
      </c>
      <c r="I54" s="68" t="s">
        <v>126</v>
      </c>
      <c r="J54" s="72">
        <v>2007</v>
      </c>
      <c r="K54" s="73">
        <v>0.75</v>
      </c>
      <c r="L54" s="74">
        <v>6</v>
      </c>
      <c r="M54" s="75">
        <v>-0.5</v>
      </c>
      <c r="N54" s="76"/>
      <c r="O54" s="77"/>
      <c r="P54" s="78" t="s">
        <v>371</v>
      </c>
      <c r="Q54" s="79" t="s">
        <v>372</v>
      </c>
      <c r="R54" s="101" t="s">
        <v>446</v>
      </c>
      <c r="S54" s="81">
        <v>208.33333333333334</v>
      </c>
      <c r="T54" s="82">
        <v>180</v>
      </c>
      <c r="U54" s="83"/>
      <c r="V54" s="84"/>
      <c r="W54" s="85">
        <f t="shared" si="4"/>
        <v>0</v>
      </c>
      <c r="X54" s="86">
        <f t="shared" si="5"/>
        <v>0</v>
      </c>
      <c r="Y54" s="59"/>
      <c r="Z54" s="87"/>
      <c r="AA54" s="88"/>
      <c r="AB54" s="89"/>
      <c r="AC54" s="90"/>
    </row>
    <row r="55" spans="1:29" ht="15.75" hidden="1" customHeight="1" x14ac:dyDescent="0.2">
      <c r="A55" s="64" t="s">
        <v>118</v>
      </c>
      <c r="B55" s="65" t="s">
        <v>127</v>
      </c>
      <c r="C55" s="66" t="s">
        <v>120</v>
      </c>
      <c r="D55" s="67" t="s">
        <v>121</v>
      </c>
      <c r="E55" s="68" t="s">
        <v>128</v>
      </c>
      <c r="F55" s="69" t="s">
        <v>123</v>
      </c>
      <c r="G55" s="70" t="s">
        <v>274</v>
      </c>
      <c r="H55" s="71" t="s">
        <v>269</v>
      </c>
      <c r="I55" s="68" t="s">
        <v>126</v>
      </c>
      <c r="J55" s="72">
        <v>2000</v>
      </c>
      <c r="K55" s="73">
        <v>0.75</v>
      </c>
      <c r="L55" s="74">
        <v>1</v>
      </c>
      <c r="M55" s="75">
        <v>-1</v>
      </c>
      <c r="N55" s="76"/>
      <c r="O55" s="77"/>
      <c r="P55" s="78" t="s">
        <v>373</v>
      </c>
      <c r="Q55" s="79" t="s">
        <v>374</v>
      </c>
      <c r="R55" s="101" t="s">
        <v>232</v>
      </c>
      <c r="S55" s="81">
        <f>T55</f>
        <v>255</v>
      </c>
      <c r="T55" s="82">
        <v>255</v>
      </c>
      <c r="U55" s="83"/>
      <c r="V55" s="84"/>
      <c r="W55" s="85">
        <f t="shared" si="4"/>
        <v>0</v>
      </c>
      <c r="X55" s="86">
        <f t="shared" si="5"/>
        <v>0</v>
      </c>
      <c r="Y55" s="59"/>
      <c r="Z55" s="87"/>
      <c r="AA55" s="88"/>
      <c r="AB55" s="89"/>
      <c r="AC55" s="90"/>
    </row>
    <row r="56" spans="1:29" ht="15.75" hidden="1" customHeight="1" x14ac:dyDescent="0.2">
      <c r="A56" s="64" t="s">
        <v>118</v>
      </c>
      <c r="B56" s="65" t="s">
        <v>127</v>
      </c>
      <c r="C56" s="66" t="s">
        <v>120</v>
      </c>
      <c r="D56" s="67" t="s">
        <v>121</v>
      </c>
      <c r="E56" s="68" t="s">
        <v>128</v>
      </c>
      <c r="F56" s="69" t="s">
        <v>123</v>
      </c>
      <c r="G56" s="70" t="s">
        <v>274</v>
      </c>
      <c r="H56" s="71" t="s">
        <v>269</v>
      </c>
      <c r="I56" s="68" t="s">
        <v>126</v>
      </c>
      <c r="J56" s="72">
        <v>2010</v>
      </c>
      <c r="K56" s="73">
        <v>0.75</v>
      </c>
      <c r="L56" s="74">
        <v>1</v>
      </c>
      <c r="M56" s="75" t="s">
        <v>197</v>
      </c>
      <c r="N56" s="76"/>
      <c r="O56" s="77" t="s">
        <v>198</v>
      </c>
      <c r="P56" s="78" t="s">
        <v>352</v>
      </c>
      <c r="Q56" s="79" t="s">
        <v>375</v>
      </c>
      <c r="R56" s="101" t="s">
        <v>232</v>
      </c>
      <c r="S56" s="81">
        <f>T56</f>
        <v>290</v>
      </c>
      <c r="T56" s="82">
        <v>290</v>
      </c>
      <c r="U56" s="83"/>
      <c r="V56" s="84"/>
      <c r="W56" s="85">
        <f t="shared" si="4"/>
        <v>0</v>
      </c>
      <c r="X56" s="86">
        <f t="shared" si="5"/>
        <v>0</v>
      </c>
      <c r="Y56" s="59"/>
      <c r="Z56" s="87"/>
      <c r="AA56" s="88"/>
      <c r="AB56" s="89"/>
      <c r="AC56" s="90"/>
    </row>
    <row r="57" spans="1:29" ht="15.75" hidden="1" customHeight="1" x14ac:dyDescent="0.2">
      <c r="A57" s="64" t="s">
        <v>118</v>
      </c>
      <c r="B57" s="65" t="s">
        <v>119</v>
      </c>
      <c r="C57" s="66" t="s">
        <v>120</v>
      </c>
      <c r="D57" s="67" t="s">
        <v>121</v>
      </c>
      <c r="E57" s="68" t="s">
        <v>128</v>
      </c>
      <c r="F57" s="69" t="s">
        <v>134</v>
      </c>
      <c r="G57" s="70" t="s">
        <v>275</v>
      </c>
      <c r="H57" s="71" t="s">
        <v>276</v>
      </c>
      <c r="I57" s="68" t="s">
        <v>126</v>
      </c>
      <c r="J57" s="72">
        <v>2006</v>
      </c>
      <c r="K57" s="73">
        <v>0.75</v>
      </c>
      <c r="L57" s="74">
        <v>4</v>
      </c>
      <c r="M57" s="75" t="s">
        <v>197</v>
      </c>
      <c r="N57" s="76"/>
      <c r="O57" s="77"/>
      <c r="P57" s="78" t="s">
        <v>371</v>
      </c>
      <c r="Q57" s="79" t="s">
        <v>376</v>
      </c>
      <c r="R57" s="101" t="s">
        <v>446</v>
      </c>
      <c r="S57" s="81">
        <v>208.33333333333334</v>
      </c>
      <c r="T57" s="82">
        <v>80</v>
      </c>
      <c r="U57" s="83"/>
      <c r="V57" s="84"/>
      <c r="W57" s="85">
        <f t="shared" si="4"/>
        <v>0</v>
      </c>
      <c r="X57" s="86">
        <f t="shared" si="5"/>
        <v>0</v>
      </c>
      <c r="Y57" s="59"/>
      <c r="Z57" s="87"/>
      <c r="AA57" s="88"/>
      <c r="AB57" s="89"/>
      <c r="AC57" s="90"/>
    </row>
    <row r="58" spans="1:29" ht="15.75" hidden="1" customHeight="1" x14ac:dyDescent="0.2">
      <c r="A58" s="64" t="s">
        <v>118</v>
      </c>
      <c r="B58" s="65" t="s">
        <v>119</v>
      </c>
      <c r="C58" s="66" t="s">
        <v>120</v>
      </c>
      <c r="D58" s="67" t="s">
        <v>121</v>
      </c>
      <c r="E58" s="68" t="s">
        <v>128</v>
      </c>
      <c r="F58" s="69" t="s">
        <v>134</v>
      </c>
      <c r="G58" s="70" t="s">
        <v>277</v>
      </c>
      <c r="H58" s="71" t="s">
        <v>278</v>
      </c>
      <c r="I58" s="68" t="s">
        <v>126</v>
      </c>
      <c r="J58" s="72">
        <v>2015</v>
      </c>
      <c r="K58" s="73">
        <v>0.75</v>
      </c>
      <c r="L58" s="74">
        <v>3</v>
      </c>
      <c r="M58" s="75" t="s">
        <v>197</v>
      </c>
      <c r="N58" s="76"/>
      <c r="O58" s="77"/>
      <c r="P58" s="78" t="s">
        <v>377</v>
      </c>
      <c r="Q58" s="79" t="s">
        <v>378</v>
      </c>
      <c r="R58" s="101" t="s">
        <v>446</v>
      </c>
      <c r="S58" s="81">
        <v>208.33333333333334</v>
      </c>
      <c r="T58" s="82">
        <v>110</v>
      </c>
      <c r="U58" s="83"/>
      <c r="V58" s="84"/>
      <c r="W58" s="85">
        <f t="shared" si="4"/>
        <v>0</v>
      </c>
      <c r="X58" s="86">
        <f t="shared" si="5"/>
        <v>0</v>
      </c>
      <c r="Y58" s="59"/>
      <c r="Z58" s="87"/>
      <c r="AA58" s="88"/>
      <c r="AB58" s="89"/>
      <c r="AC58" s="90"/>
    </row>
    <row r="59" spans="1:29" ht="15.75" hidden="1" customHeight="1" x14ac:dyDescent="0.2">
      <c r="A59" s="64" t="s">
        <v>118</v>
      </c>
      <c r="B59" s="65" t="s">
        <v>127</v>
      </c>
      <c r="C59" s="66" t="s">
        <v>120</v>
      </c>
      <c r="D59" s="67" t="s">
        <v>121</v>
      </c>
      <c r="E59" s="68" t="s">
        <v>128</v>
      </c>
      <c r="F59" s="69" t="s">
        <v>137</v>
      </c>
      <c r="G59" s="70" t="s">
        <v>138</v>
      </c>
      <c r="H59" s="71" t="s">
        <v>137</v>
      </c>
      <c r="I59" s="68" t="s">
        <v>234</v>
      </c>
      <c r="J59" s="72">
        <v>2018</v>
      </c>
      <c r="K59" s="73">
        <v>0.75</v>
      </c>
      <c r="L59" s="74">
        <v>2</v>
      </c>
      <c r="M59" s="75" t="s">
        <v>197</v>
      </c>
      <c r="N59" s="76"/>
      <c r="O59" s="77"/>
      <c r="P59" s="78" t="s">
        <v>379</v>
      </c>
      <c r="Q59" s="79" t="s">
        <v>380</v>
      </c>
      <c r="R59" s="101" t="s">
        <v>446</v>
      </c>
      <c r="S59" s="81">
        <v>208.33333333333334</v>
      </c>
      <c r="T59" s="82">
        <v>140</v>
      </c>
      <c r="U59" s="83"/>
      <c r="V59" s="84"/>
      <c r="W59" s="85">
        <f t="shared" si="4"/>
        <v>0</v>
      </c>
      <c r="X59" s="86">
        <f t="shared" si="5"/>
        <v>0</v>
      </c>
      <c r="Y59" s="59"/>
      <c r="Z59" s="87"/>
      <c r="AA59" s="88"/>
      <c r="AB59" s="89"/>
      <c r="AC59" s="90"/>
    </row>
    <row r="60" spans="1:29" ht="15.75" hidden="1" customHeight="1" x14ac:dyDescent="0.2">
      <c r="A60" s="64" t="s">
        <v>118</v>
      </c>
      <c r="B60" s="65" t="s">
        <v>127</v>
      </c>
      <c r="C60" s="66" t="s">
        <v>120</v>
      </c>
      <c r="D60" s="67" t="s">
        <v>121</v>
      </c>
      <c r="E60" s="68" t="s">
        <v>128</v>
      </c>
      <c r="F60" s="69" t="s">
        <v>137</v>
      </c>
      <c r="G60" s="70" t="s">
        <v>138</v>
      </c>
      <c r="H60" s="71" t="s">
        <v>137</v>
      </c>
      <c r="I60" s="68" t="s">
        <v>234</v>
      </c>
      <c r="J60" s="72">
        <v>2019</v>
      </c>
      <c r="K60" s="73">
        <v>0.75</v>
      </c>
      <c r="L60" s="74">
        <v>6</v>
      </c>
      <c r="M60" s="75" t="s">
        <v>197</v>
      </c>
      <c r="N60" s="76"/>
      <c r="O60" s="77"/>
      <c r="P60" s="78" t="s">
        <v>313</v>
      </c>
      <c r="Q60" s="79" t="s">
        <v>381</v>
      </c>
      <c r="R60" s="101" t="s">
        <v>446</v>
      </c>
      <c r="S60" s="81">
        <v>208.33333333333334</v>
      </c>
      <c r="T60" s="82">
        <v>150</v>
      </c>
      <c r="U60" s="83"/>
      <c r="V60" s="84"/>
      <c r="W60" s="85">
        <f t="shared" si="4"/>
        <v>0</v>
      </c>
      <c r="X60" s="86">
        <f t="shared" si="5"/>
        <v>0</v>
      </c>
      <c r="Y60" s="59"/>
      <c r="Z60" s="87"/>
      <c r="AA60" s="88"/>
      <c r="AB60" s="89"/>
      <c r="AC60" s="90"/>
    </row>
    <row r="61" spans="1:29" ht="15.75" hidden="1" customHeight="1" x14ac:dyDescent="0.2">
      <c r="A61" s="64" t="s">
        <v>118</v>
      </c>
      <c r="B61" s="65" t="s">
        <v>127</v>
      </c>
      <c r="C61" s="66" t="s">
        <v>120</v>
      </c>
      <c r="D61" s="67" t="s">
        <v>121</v>
      </c>
      <c r="E61" s="68" t="s">
        <v>128</v>
      </c>
      <c r="F61" s="69" t="s">
        <v>137</v>
      </c>
      <c r="G61" s="70" t="s">
        <v>288</v>
      </c>
      <c r="H61" s="71" t="s">
        <v>287</v>
      </c>
      <c r="I61" s="68" t="s">
        <v>234</v>
      </c>
      <c r="J61" s="72">
        <v>2019</v>
      </c>
      <c r="K61" s="73">
        <v>0.75</v>
      </c>
      <c r="L61" s="74">
        <v>3</v>
      </c>
      <c r="M61" s="75" t="s">
        <v>197</v>
      </c>
      <c r="N61" s="76"/>
      <c r="O61" s="77"/>
      <c r="P61" s="78" t="s">
        <v>442</v>
      </c>
      <c r="Q61" s="79" t="s">
        <v>443</v>
      </c>
      <c r="R61" s="101" t="s">
        <v>446</v>
      </c>
      <c r="S61" s="81">
        <v>208.33333333333334</v>
      </c>
      <c r="T61" s="82">
        <v>25</v>
      </c>
      <c r="U61" s="83"/>
      <c r="V61" s="84"/>
      <c r="W61" s="85">
        <f t="shared" si="4"/>
        <v>0</v>
      </c>
      <c r="X61" s="86">
        <f t="shared" si="5"/>
        <v>0</v>
      </c>
      <c r="Y61" s="59"/>
      <c r="Z61" s="87"/>
      <c r="AA61" s="88"/>
      <c r="AB61" s="89"/>
      <c r="AC61" s="90"/>
    </row>
    <row r="62" spans="1:29" ht="15.75" hidden="1" customHeight="1" x14ac:dyDescent="0.2">
      <c r="A62" s="64" t="s">
        <v>118</v>
      </c>
      <c r="B62" s="65" t="s">
        <v>127</v>
      </c>
      <c r="C62" s="66" t="s">
        <v>120</v>
      </c>
      <c r="D62" s="67" t="s">
        <v>121</v>
      </c>
      <c r="E62" s="68" t="s">
        <v>128</v>
      </c>
      <c r="F62" s="69" t="s">
        <v>145</v>
      </c>
      <c r="G62" s="70" t="s">
        <v>277</v>
      </c>
      <c r="H62" s="71" t="s">
        <v>279</v>
      </c>
      <c r="I62" s="68" t="s">
        <v>234</v>
      </c>
      <c r="J62" s="72">
        <v>2016</v>
      </c>
      <c r="K62" s="73">
        <v>0.75</v>
      </c>
      <c r="L62" s="74">
        <v>3</v>
      </c>
      <c r="M62" s="75" t="s">
        <v>197</v>
      </c>
      <c r="N62" s="76"/>
      <c r="O62" s="77"/>
      <c r="P62" s="78" t="s">
        <v>382</v>
      </c>
      <c r="Q62" s="79" t="s">
        <v>383</v>
      </c>
      <c r="R62" s="101" t="s">
        <v>446</v>
      </c>
      <c r="S62" s="81">
        <v>208.33333333333334</v>
      </c>
      <c r="T62" s="82">
        <v>320</v>
      </c>
      <c r="U62" s="83"/>
      <c r="V62" s="84"/>
      <c r="W62" s="85">
        <f t="shared" si="4"/>
        <v>0</v>
      </c>
      <c r="X62" s="86">
        <f t="shared" si="5"/>
        <v>0</v>
      </c>
      <c r="Y62" s="59"/>
      <c r="Z62" s="87"/>
      <c r="AA62" s="88"/>
      <c r="AB62" s="89"/>
      <c r="AC62" s="90"/>
    </row>
    <row r="63" spans="1:29" ht="15.75" hidden="1" customHeight="1" x14ac:dyDescent="0.2">
      <c r="A63" s="64" t="s">
        <v>118</v>
      </c>
      <c r="B63" s="65" t="s">
        <v>127</v>
      </c>
      <c r="C63" s="66" t="s">
        <v>120</v>
      </c>
      <c r="D63" s="67" t="s">
        <v>121</v>
      </c>
      <c r="E63" s="68" t="s">
        <v>128</v>
      </c>
      <c r="F63" s="69" t="s">
        <v>145</v>
      </c>
      <c r="G63" s="70" t="s">
        <v>277</v>
      </c>
      <c r="H63" s="71" t="s">
        <v>280</v>
      </c>
      <c r="I63" s="68" t="s">
        <v>234</v>
      </c>
      <c r="J63" s="72">
        <v>2014</v>
      </c>
      <c r="K63" s="73">
        <v>0.75</v>
      </c>
      <c r="L63" s="74">
        <v>4</v>
      </c>
      <c r="M63" s="75"/>
      <c r="N63" s="76"/>
      <c r="O63" s="77"/>
      <c r="P63" s="78" t="s">
        <v>384</v>
      </c>
      <c r="Q63" s="79" t="s">
        <v>385</v>
      </c>
      <c r="R63" s="101" t="s">
        <v>446</v>
      </c>
      <c r="S63" s="81">
        <v>208.33333333333334</v>
      </c>
      <c r="T63" s="82">
        <v>290</v>
      </c>
      <c r="U63" s="83"/>
      <c r="V63" s="84"/>
      <c r="W63" s="85">
        <f t="shared" si="4"/>
        <v>0</v>
      </c>
      <c r="X63" s="86">
        <f t="shared" si="5"/>
        <v>0</v>
      </c>
      <c r="Y63" s="59"/>
      <c r="Z63" s="87"/>
      <c r="AA63" s="88"/>
      <c r="AB63" s="89"/>
      <c r="AC63" s="90"/>
    </row>
    <row r="64" spans="1:29" ht="15.75" hidden="1" customHeight="1" x14ac:dyDescent="0.2">
      <c r="A64" s="64" t="s">
        <v>118</v>
      </c>
      <c r="B64" s="65" t="s">
        <v>127</v>
      </c>
      <c r="C64" s="66" t="s">
        <v>120</v>
      </c>
      <c r="D64" s="67" t="s">
        <v>121</v>
      </c>
      <c r="E64" s="68" t="s">
        <v>128</v>
      </c>
      <c r="F64" s="69" t="s">
        <v>145</v>
      </c>
      <c r="G64" s="70" t="s">
        <v>277</v>
      </c>
      <c r="H64" s="71" t="s">
        <v>280</v>
      </c>
      <c r="I64" s="68" t="s">
        <v>234</v>
      </c>
      <c r="J64" s="72">
        <v>2016</v>
      </c>
      <c r="K64" s="73">
        <v>0.75</v>
      </c>
      <c r="L64" s="74">
        <v>4</v>
      </c>
      <c r="M64" s="75" t="s">
        <v>197</v>
      </c>
      <c r="N64" s="76"/>
      <c r="O64" s="77"/>
      <c r="P64" s="78" t="s">
        <v>382</v>
      </c>
      <c r="Q64" s="79" t="s">
        <v>386</v>
      </c>
      <c r="R64" s="101" t="s">
        <v>446</v>
      </c>
      <c r="S64" s="81">
        <v>208.33333333333334</v>
      </c>
      <c r="T64" s="82">
        <v>320</v>
      </c>
      <c r="U64" s="83"/>
      <c r="V64" s="84"/>
      <c r="W64" s="85">
        <f t="shared" si="4"/>
        <v>0</v>
      </c>
      <c r="X64" s="86">
        <f t="shared" si="5"/>
        <v>0</v>
      </c>
      <c r="Y64" s="59"/>
      <c r="Z64" s="87"/>
      <c r="AA64" s="88"/>
      <c r="AB64" s="89"/>
      <c r="AC64" s="90"/>
    </row>
    <row r="65" spans="1:29" ht="15.75" hidden="1" customHeight="1" x14ac:dyDescent="0.2">
      <c r="A65" s="64" t="s">
        <v>118</v>
      </c>
      <c r="B65" s="65" t="s">
        <v>127</v>
      </c>
      <c r="C65" s="66" t="s">
        <v>120</v>
      </c>
      <c r="D65" s="67" t="s">
        <v>121</v>
      </c>
      <c r="E65" s="68" t="s">
        <v>128</v>
      </c>
      <c r="F65" s="69" t="s">
        <v>145</v>
      </c>
      <c r="G65" s="70" t="s">
        <v>277</v>
      </c>
      <c r="H65" s="71" t="s">
        <v>281</v>
      </c>
      <c r="I65" s="68" t="s">
        <v>126</v>
      </c>
      <c r="J65" s="72">
        <v>2009</v>
      </c>
      <c r="K65" s="73">
        <v>0.75</v>
      </c>
      <c r="L65" s="74">
        <v>1</v>
      </c>
      <c r="M65" s="75" t="s">
        <v>197</v>
      </c>
      <c r="N65" s="76"/>
      <c r="O65" s="77"/>
      <c r="P65" s="78" t="s">
        <v>315</v>
      </c>
      <c r="Q65" s="79" t="s">
        <v>388</v>
      </c>
      <c r="R65" s="101" t="s">
        <v>446</v>
      </c>
      <c r="S65" s="81">
        <v>208.33333333333334</v>
      </c>
      <c r="T65" s="82">
        <v>550</v>
      </c>
      <c r="U65" s="83"/>
      <c r="V65" s="84"/>
      <c r="W65" s="85">
        <f t="shared" si="4"/>
        <v>0</v>
      </c>
      <c r="X65" s="86">
        <f t="shared" si="5"/>
        <v>0</v>
      </c>
      <c r="Y65" s="59"/>
      <c r="Z65" s="87"/>
      <c r="AA65" s="88"/>
      <c r="AB65" s="89"/>
      <c r="AC65" s="90"/>
    </row>
    <row r="66" spans="1:29" ht="15.75" hidden="1" customHeight="1" x14ac:dyDescent="0.2">
      <c r="A66" s="64" t="s">
        <v>118</v>
      </c>
      <c r="B66" s="65" t="s">
        <v>127</v>
      </c>
      <c r="C66" s="66" t="s">
        <v>120</v>
      </c>
      <c r="D66" s="67" t="s">
        <v>121</v>
      </c>
      <c r="E66" s="68" t="s">
        <v>128</v>
      </c>
      <c r="F66" s="69" t="s">
        <v>145</v>
      </c>
      <c r="G66" s="70" t="s">
        <v>135</v>
      </c>
      <c r="H66" s="71" t="s">
        <v>145</v>
      </c>
      <c r="I66" s="68" t="s">
        <v>234</v>
      </c>
      <c r="J66" s="72">
        <v>2010</v>
      </c>
      <c r="K66" s="73">
        <v>0.75</v>
      </c>
      <c r="L66" s="74">
        <v>10</v>
      </c>
      <c r="M66" s="75" t="s">
        <v>197</v>
      </c>
      <c r="N66" s="76"/>
      <c r="O66" s="77"/>
      <c r="P66" s="78" t="s">
        <v>387</v>
      </c>
      <c r="Q66" s="79" t="s">
        <v>389</v>
      </c>
      <c r="R66" s="101" t="s">
        <v>446</v>
      </c>
      <c r="S66" s="81">
        <v>208.33333333333334</v>
      </c>
      <c r="T66" s="82">
        <v>330</v>
      </c>
      <c r="U66" s="83"/>
      <c r="V66" s="84"/>
      <c r="W66" s="85">
        <f t="shared" si="4"/>
        <v>0</v>
      </c>
      <c r="X66" s="86">
        <f t="shared" si="5"/>
        <v>0</v>
      </c>
      <c r="Y66" s="59"/>
      <c r="Z66" s="87"/>
      <c r="AA66" s="88"/>
      <c r="AB66" s="89"/>
      <c r="AC66" s="90"/>
    </row>
    <row r="67" spans="1:29" ht="15.75" hidden="1" customHeight="1" x14ac:dyDescent="0.2">
      <c r="A67" s="64" t="s">
        <v>118</v>
      </c>
      <c r="B67" s="65" t="s">
        <v>127</v>
      </c>
      <c r="C67" s="66" t="s">
        <v>120</v>
      </c>
      <c r="D67" s="67" t="s">
        <v>121</v>
      </c>
      <c r="E67" s="68" t="s">
        <v>128</v>
      </c>
      <c r="F67" s="69" t="s">
        <v>145</v>
      </c>
      <c r="G67" s="70" t="s">
        <v>135</v>
      </c>
      <c r="H67" s="71" t="s">
        <v>282</v>
      </c>
      <c r="I67" s="68" t="s">
        <v>234</v>
      </c>
      <c r="J67" s="72">
        <v>2019</v>
      </c>
      <c r="K67" s="73">
        <v>0.75</v>
      </c>
      <c r="L67" s="74">
        <v>3</v>
      </c>
      <c r="M67" s="75" t="s">
        <v>197</v>
      </c>
      <c r="N67" s="76"/>
      <c r="O67" s="77"/>
      <c r="P67" s="78" t="s">
        <v>390</v>
      </c>
      <c r="Q67" s="79" t="s">
        <v>391</v>
      </c>
      <c r="R67" s="101" t="s">
        <v>446</v>
      </c>
      <c r="S67" s="81">
        <v>208.33333333333334</v>
      </c>
      <c r="T67" s="82">
        <v>80</v>
      </c>
      <c r="U67" s="83"/>
      <c r="V67" s="84"/>
      <c r="W67" s="85">
        <f t="shared" si="4"/>
        <v>0</v>
      </c>
      <c r="X67" s="86">
        <f t="shared" si="5"/>
        <v>0</v>
      </c>
      <c r="Y67" s="59"/>
      <c r="Z67" s="87"/>
      <c r="AA67" s="88"/>
      <c r="AB67" s="89"/>
      <c r="AC67" s="90"/>
    </row>
    <row r="68" spans="1:29" ht="15.75" hidden="1" customHeight="1" x14ac:dyDescent="0.2">
      <c r="A68" s="64" t="s">
        <v>118</v>
      </c>
      <c r="B68" s="65" t="s">
        <v>127</v>
      </c>
      <c r="C68" s="66" t="s">
        <v>120</v>
      </c>
      <c r="D68" s="67" t="s">
        <v>121</v>
      </c>
      <c r="E68" s="68" t="s">
        <v>128</v>
      </c>
      <c r="F68" s="69" t="s">
        <v>145</v>
      </c>
      <c r="G68" s="70" t="s">
        <v>135</v>
      </c>
      <c r="H68" s="71" t="s">
        <v>283</v>
      </c>
      <c r="I68" s="68" t="s">
        <v>234</v>
      </c>
      <c r="J68" s="72">
        <v>2019</v>
      </c>
      <c r="K68" s="73">
        <v>0.75</v>
      </c>
      <c r="L68" s="74">
        <v>7</v>
      </c>
      <c r="M68" s="75" t="s">
        <v>197</v>
      </c>
      <c r="N68" s="76"/>
      <c r="O68" s="77"/>
      <c r="P68" s="78" t="s">
        <v>392</v>
      </c>
      <c r="Q68" s="79" t="s">
        <v>393</v>
      </c>
      <c r="R68" s="101" t="s">
        <v>446</v>
      </c>
      <c r="S68" s="81">
        <v>208.33333333333334</v>
      </c>
      <c r="T68" s="82">
        <v>60</v>
      </c>
      <c r="U68" s="83"/>
      <c r="V68" s="84"/>
      <c r="W68" s="85">
        <f t="shared" si="4"/>
        <v>0</v>
      </c>
      <c r="X68" s="86">
        <f t="shared" si="5"/>
        <v>0</v>
      </c>
      <c r="Y68" s="59"/>
      <c r="Z68" s="87"/>
      <c r="AA68" s="88"/>
      <c r="AB68" s="89"/>
      <c r="AC68" s="90"/>
    </row>
    <row r="69" spans="1:29" ht="15.75" hidden="1" customHeight="1" x14ac:dyDescent="0.2">
      <c r="A69" s="64" t="s">
        <v>118</v>
      </c>
      <c r="B69" s="65" t="s">
        <v>127</v>
      </c>
      <c r="C69" s="66" t="s">
        <v>120</v>
      </c>
      <c r="D69" s="67" t="s">
        <v>121</v>
      </c>
      <c r="E69" s="68" t="s">
        <v>128</v>
      </c>
      <c r="F69" s="69" t="s">
        <v>145</v>
      </c>
      <c r="G69" s="70" t="s">
        <v>270</v>
      </c>
      <c r="H69" s="71" t="s">
        <v>284</v>
      </c>
      <c r="I69" s="68" t="s">
        <v>234</v>
      </c>
      <c r="J69" s="72">
        <v>2010</v>
      </c>
      <c r="K69" s="73">
        <v>0.75</v>
      </c>
      <c r="L69" s="74">
        <v>1</v>
      </c>
      <c r="M69" s="75" t="s">
        <v>197</v>
      </c>
      <c r="N69" s="76"/>
      <c r="O69" s="77"/>
      <c r="P69" s="78" t="s">
        <v>349</v>
      </c>
      <c r="Q69" s="79" t="s">
        <v>394</v>
      </c>
      <c r="R69" s="101" t="s">
        <v>446</v>
      </c>
      <c r="S69" s="81">
        <v>208.33333333333334</v>
      </c>
      <c r="T69" s="82">
        <v>360</v>
      </c>
      <c r="U69" s="83"/>
      <c r="V69" s="84"/>
      <c r="W69" s="85">
        <f t="shared" si="4"/>
        <v>0</v>
      </c>
      <c r="X69" s="86">
        <f t="shared" si="5"/>
        <v>0</v>
      </c>
      <c r="Y69" s="59"/>
      <c r="Z69" s="87"/>
      <c r="AA69" s="88"/>
      <c r="AB69" s="89"/>
      <c r="AC69" s="90"/>
    </row>
    <row r="70" spans="1:29" ht="15.75" hidden="1" customHeight="1" x14ac:dyDescent="0.2">
      <c r="A70" s="64" t="s">
        <v>118</v>
      </c>
      <c r="B70" s="65" t="s">
        <v>127</v>
      </c>
      <c r="C70" s="66" t="s">
        <v>120</v>
      </c>
      <c r="D70" s="67" t="s">
        <v>121</v>
      </c>
      <c r="E70" s="68" t="s">
        <v>128</v>
      </c>
      <c r="F70" s="69" t="s">
        <v>145</v>
      </c>
      <c r="G70" s="70" t="s">
        <v>285</v>
      </c>
      <c r="H70" s="71" t="s">
        <v>286</v>
      </c>
      <c r="I70" s="68" t="s">
        <v>234</v>
      </c>
      <c r="J70" s="72">
        <v>2019</v>
      </c>
      <c r="K70" s="73">
        <v>0.75</v>
      </c>
      <c r="L70" s="74">
        <v>9</v>
      </c>
      <c r="M70" s="75" t="s">
        <v>197</v>
      </c>
      <c r="N70" s="76"/>
      <c r="O70" s="77"/>
      <c r="P70" s="78" t="s">
        <v>395</v>
      </c>
      <c r="Q70" s="79" t="s">
        <v>396</v>
      </c>
      <c r="R70" s="101" t="s">
        <v>446</v>
      </c>
      <c r="S70" s="81">
        <v>208.33333333333334</v>
      </c>
      <c r="T70" s="82">
        <v>180</v>
      </c>
      <c r="U70" s="83"/>
      <c r="V70" s="84"/>
      <c r="W70" s="85">
        <f t="shared" si="4"/>
        <v>0</v>
      </c>
      <c r="X70" s="86">
        <f t="shared" si="5"/>
        <v>0</v>
      </c>
      <c r="Y70" s="59"/>
      <c r="Z70" s="87"/>
      <c r="AA70" s="88"/>
      <c r="AB70" s="89"/>
      <c r="AC70" s="90"/>
    </row>
    <row r="71" spans="1:29" ht="15.75" hidden="1" customHeight="1" x14ac:dyDescent="0.2">
      <c r="A71" s="64" t="s">
        <v>118</v>
      </c>
      <c r="B71" s="65" t="s">
        <v>127</v>
      </c>
      <c r="C71" s="66" t="s">
        <v>120</v>
      </c>
      <c r="D71" s="67" t="s">
        <v>121</v>
      </c>
      <c r="E71" s="68" t="s">
        <v>128</v>
      </c>
      <c r="F71" s="69" t="s">
        <v>145</v>
      </c>
      <c r="G71" s="70" t="s">
        <v>285</v>
      </c>
      <c r="H71" s="71" t="s">
        <v>279</v>
      </c>
      <c r="I71" s="68" t="s">
        <v>234</v>
      </c>
      <c r="J71" s="72">
        <v>2019</v>
      </c>
      <c r="K71" s="73">
        <v>0.75</v>
      </c>
      <c r="L71" s="74">
        <v>18</v>
      </c>
      <c r="M71" s="75" t="s">
        <v>197</v>
      </c>
      <c r="N71" s="76"/>
      <c r="O71" s="77"/>
      <c r="P71" s="78" t="s">
        <v>395</v>
      </c>
      <c r="Q71" s="79" t="s">
        <v>398</v>
      </c>
      <c r="R71" s="101" t="s">
        <v>446</v>
      </c>
      <c r="S71" s="81">
        <v>208.33333333333334</v>
      </c>
      <c r="T71" s="82">
        <v>145</v>
      </c>
      <c r="U71" s="83"/>
      <c r="V71" s="84"/>
      <c r="W71" s="85">
        <f t="shared" si="4"/>
        <v>0</v>
      </c>
      <c r="X71" s="86">
        <f t="shared" si="5"/>
        <v>0</v>
      </c>
      <c r="Y71" s="59"/>
      <c r="Z71" s="87"/>
      <c r="AA71" s="88"/>
      <c r="AB71" s="89"/>
      <c r="AC71" s="90"/>
    </row>
    <row r="72" spans="1:29" ht="15.75" hidden="1" customHeight="1" x14ac:dyDescent="0.2">
      <c r="A72" s="64" t="s">
        <v>118</v>
      </c>
      <c r="B72" s="65" t="s">
        <v>127</v>
      </c>
      <c r="C72" s="66" t="s">
        <v>120</v>
      </c>
      <c r="D72" s="67" t="s">
        <v>121</v>
      </c>
      <c r="E72" s="68" t="s">
        <v>128</v>
      </c>
      <c r="F72" s="69" t="s">
        <v>287</v>
      </c>
      <c r="G72" s="70" t="s">
        <v>288</v>
      </c>
      <c r="H72" s="71" t="s">
        <v>289</v>
      </c>
      <c r="I72" s="68" t="s">
        <v>234</v>
      </c>
      <c r="J72" s="72">
        <v>2019</v>
      </c>
      <c r="K72" s="73">
        <v>0.75</v>
      </c>
      <c r="L72" s="74">
        <v>2</v>
      </c>
      <c r="M72" s="75" t="s">
        <v>197</v>
      </c>
      <c r="N72" s="76"/>
      <c r="O72" s="77"/>
      <c r="P72" s="78" t="s">
        <v>397</v>
      </c>
      <c r="Q72" s="79" t="s">
        <v>399</v>
      </c>
      <c r="R72" s="101" t="s">
        <v>446</v>
      </c>
      <c r="S72" s="81">
        <v>208.33333333333334</v>
      </c>
      <c r="T72" s="82">
        <v>35</v>
      </c>
      <c r="U72" s="83"/>
      <c r="V72" s="84"/>
      <c r="W72" s="85">
        <f t="shared" si="4"/>
        <v>0</v>
      </c>
      <c r="X72" s="86">
        <f t="shared" si="5"/>
        <v>0</v>
      </c>
      <c r="Y72" s="59"/>
      <c r="Z72" s="87"/>
      <c r="AA72" s="88"/>
      <c r="AB72" s="89"/>
      <c r="AC72" s="90"/>
    </row>
    <row r="73" spans="1:29" ht="15.75" hidden="1" customHeight="1" x14ac:dyDescent="0.2">
      <c r="A73" s="64" t="s">
        <v>118</v>
      </c>
      <c r="B73" s="65" t="s">
        <v>127</v>
      </c>
      <c r="C73" s="66" t="s">
        <v>120</v>
      </c>
      <c r="D73" s="67" t="s">
        <v>121</v>
      </c>
      <c r="E73" s="68" t="s">
        <v>128</v>
      </c>
      <c r="F73" s="69" t="s">
        <v>162</v>
      </c>
      <c r="G73" s="70" t="s">
        <v>259</v>
      </c>
      <c r="H73" s="71" t="s">
        <v>290</v>
      </c>
      <c r="I73" s="68" t="s">
        <v>126</v>
      </c>
      <c r="J73" s="72">
        <v>2016</v>
      </c>
      <c r="K73" s="73">
        <v>0.75</v>
      </c>
      <c r="L73" s="74">
        <v>1</v>
      </c>
      <c r="M73" s="75" t="s">
        <v>197</v>
      </c>
      <c r="N73" s="76"/>
      <c r="O73" s="77"/>
      <c r="P73" s="78" t="s">
        <v>358</v>
      </c>
      <c r="Q73" s="79" t="s">
        <v>400</v>
      </c>
      <c r="R73" s="101" t="s">
        <v>232</v>
      </c>
      <c r="S73" s="81">
        <f t="shared" ref="S73:S79" si="6">T73</f>
        <v>40</v>
      </c>
      <c r="T73" s="82">
        <v>40</v>
      </c>
      <c r="U73" s="83"/>
      <c r="V73" s="84"/>
      <c r="W73" s="85">
        <f t="shared" si="4"/>
        <v>0</v>
      </c>
      <c r="X73" s="86">
        <f t="shared" si="5"/>
        <v>0</v>
      </c>
      <c r="Y73" s="59"/>
      <c r="Z73" s="87"/>
      <c r="AA73" s="88"/>
      <c r="AB73" s="89"/>
      <c r="AC73" s="90"/>
    </row>
    <row r="74" spans="1:29" ht="15.75" hidden="1" customHeight="1" x14ac:dyDescent="0.2">
      <c r="A74" s="64" t="s">
        <v>118</v>
      </c>
      <c r="B74" s="65" t="s">
        <v>127</v>
      </c>
      <c r="C74" s="66" t="s">
        <v>120</v>
      </c>
      <c r="D74" s="67" t="s">
        <v>121</v>
      </c>
      <c r="E74" s="68" t="s">
        <v>128</v>
      </c>
      <c r="F74" s="69" t="s">
        <v>162</v>
      </c>
      <c r="G74" s="70" t="s">
        <v>259</v>
      </c>
      <c r="H74" s="71" t="s">
        <v>290</v>
      </c>
      <c r="I74" s="68" t="s">
        <v>126</v>
      </c>
      <c r="J74" s="72">
        <v>2019</v>
      </c>
      <c r="K74" s="73">
        <v>0.75</v>
      </c>
      <c r="L74" s="74">
        <v>1</v>
      </c>
      <c r="M74" s="75" t="s">
        <v>197</v>
      </c>
      <c r="N74" s="76"/>
      <c r="O74" s="77"/>
      <c r="P74" s="78" t="s">
        <v>358</v>
      </c>
      <c r="Q74" s="79" t="s">
        <v>401</v>
      </c>
      <c r="R74" s="101" t="s">
        <v>232</v>
      </c>
      <c r="S74" s="81">
        <f t="shared" si="6"/>
        <v>30</v>
      </c>
      <c r="T74" s="82">
        <v>30</v>
      </c>
      <c r="U74" s="83"/>
      <c r="V74" s="84"/>
      <c r="W74" s="85">
        <f t="shared" si="4"/>
        <v>0</v>
      </c>
      <c r="X74" s="86">
        <f t="shared" si="5"/>
        <v>0</v>
      </c>
      <c r="Y74" s="59"/>
      <c r="Z74" s="87"/>
      <c r="AA74" s="88"/>
      <c r="AB74" s="89"/>
      <c r="AC74" s="90"/>
    </row>
    <row r="75" spans="1:29" ht="15.75" hidden="1" customHeight="1" x14ac:dyDescent="0.2">
      <c r="A75" s="64" t="s">
        <v>118</v>
      </c>
      <c r="B75" s="65" t="s">
        <v>127</v>
      </c>
      <c r="C75" s="66" t="s">
        <v>120</v>
      </c>
      <c r="D75" s="67" t="s">
        <v>121</v>
      </c>
      <c r="E75" s="68" t="s">
        <v>128</v>
      </c>
      <c r="F75" s="69" t="s">
        <v>162</v>
      </c>
      <c r="G75" s="70" t="s">
        <v>259</v>
      </c>
      <c r="H75" s="71" t="s">
        <v>291</v>
      </c>
      <c r="I75" s="68" t="s">
        <v>126</v>
      </c>
      <c r="J75" s="72">
        <v>2016</v>
      </c>
      <c r="K75" s="73">
        <v>0.75</v>
      </c>
      <c r="L75" s="74">
        <v>1</v>
      </c>
      <c r="M75" s="75" t="s">
        <v>197</v>
      </c>
      <c r="N75" s="76"/>
      <c r="O75" s="77"/>
      <c r="P75" s="78" t="s">
        <v>358</v>
      </c>
      <c r="Q75" s="79" t="s">
        <v>402</v>
      </c>
      <c r="R75" s="101" t="s">
        <v>232</v>
      </c>
      <c r="S75" s="81">
        <f t="shared" si="6"/>
        <v>45</v>
      </c>
      <c r="T75" s="82">
        <v>45</v>
      </c>
      <c r="U75" s="83"/>
      <c r="V75" s="84"/>
      <c r="W75" s="85">
        <f t="shared" si="4"/>
        <v>0</v>
      </c>
      <c r="X75" s="86">
        <f t="shared" si="5"/>
        <v>0</v>
      </c>
      <c r="Y75" s="59"/>
      <c r="Z75" s="87"/>
      <c r="AA75" s="88"/>
      <c r="AB75" s="89"/>
      <c r="AC75" s="90"/>
    </row>
    <row r="76" spans="1:29" ht="15.75" hidden="1" customHeight="1" x14ac:dyDescent="0.2">
      <c r="A76" s="64" t="s">
        <v>118</v>
      </c>
      <c r="B76" s="65" t="s">
        <v>127</v>
      </c>
      <c r="C76" s="66" t="s">
        <v>120</v>
      </c>
      <c r="D76" s="67" t="s">
        <v>121</v>
      </c>
      <c r="E76" s="68" t="s">
        <v>128</v>
      </c>
      <c r="F76" s="69" t="s">
        <v>162</v>
      </c>
      <c r="G76" s="70" t="s">
        <v>259</v>
      </c>
      <c r="H76" s="71" t="s">
        <v>291</v>
      </c>
      <c r="I76" s="68" t="s">
        <v>126</v>
      </c>
      <c r="J76" s="72">
        <v>2019</v>
      </c>
      <c r="K76" s="73">
        <v>0.75</v>
      </c>
      <c r="L76" s="74">
        <v>1</v>
      </c>
      <c r="M76" s="75" t="s">
        <v>197</v>
      </c>
      <c r="N76" s="76"/>
      <c r="O76" s="77"/>
      <c r="P76" s="78" t="s">
        <v>358</v>
      </c>
      <c r="Q76" s="79" t="s">
        <v>403</v>
      </c>
      <c r="R76" s="101" t="s">
        <v>232</v>
      </c>
      <c r="S76" s="81">
        <f t="shared" si="6"/>
        <v>45</v>
      </c>
      <c r="T76" s="82">
        <v>45</v>
      </c>
      <c r="U76" s="83"/>
      <c r="V76" s="84"/>
      <c r="W76" s="85">
        <f t="shared" si="4"/>
        <v>0</v>
      </c>
      <c r="X76" s="86">
        <f t="shared" si="5"/>
        <v>0</v>
      </c>
      <c r="Y76" s="59"/>
      <c r="Z76" s="87"/>
      <c r="AA76" s="88"/>
      <c r="AB76" s="89"/>
      <c r="AC76" s="90"/>
    </row>
    <row r="77" spans="1:29" ht="15.75" hidden="1" customHeight="1" x14ac:dyDescent="0.2">
      <c r="A77" s="64" t="s">
        <v>118</v>
      </c>
      <c r="B77" s="65" t="s">
        <v>127</v>
      </c>
      <c r="C77" s="66" t="s">
        <v>120</v>
      </c>
      <c r="D77" s="67" t="s">
        <v>121</v>
      </c>
      <c r="E77" s="68" t="s">
        <v>128</v>
      </c>
      <c r="F77" s="69" t="s">
        <v>162</v>
      </c>
      <c r="G77" s="70" t="s">
        <v>259</v>
      </c>
      <c r="H77" s="71" t="s">
        <v>292</v>
      </c>
      <c r="I77" s="68" t="s">
        <v>126</v>
      </c>
      <c r="J77" s="72">
        <v>2016</v>
      </c>
      <c r="K77" s="73">
        <v>0.75</v>
      </c>
      <c r="L77" s="74">
        <v>1</v>
      </c>
      <c r="M77" s="75" t="s">
        <v>197</v>
      </c>
      <c r="N77" s="76"/>
      <c r="O77" s="77"/>
      <c r="P77" s="78" t="s">
        <v>358</v>
      </c>
      <c r="Q77" s="79" t="s">
        <v>404</v>
      </c>
      <c r="R77" s="101" t="s">
        <v>232</v>
      </c>
      <c r="S77" s="81">
        <f t="shared" si="6"/>
        <v>55</v>
      </c>
      <c r="T77" s="82">
        <v>55</v>
      </c>
      <c r="U77" s="83"/>
      <c r="V77" s="84"/>
      <c r="W77" s="85">
        <f t="shared" si="4"/>
        <v>0</v>
      </c>
      <c r="X77" s="86">
        <f t="shared" si="5"/>
        <v>0</v>
      </c>
      <c r="Y77" s="59"/>
      <c r="Z77" s="87"/>
      <c r="AA77" s="88"/>
      <c r="AB77" s="89"/>
      <c r="AC77" s="90"/>
    </row>
    <row r="78" spans="1:29" ht="15.75" hidden="1" customHeight="1" x14ac:dyDescent="0.2">
      <c r="A78" s="64" t="s">
        <v>118</v>
      </c>
      <c r="B78" s="65" t="s">
        <v>127</v>
      </c>
      <c r="C78" s="66" t="s">
        <v>120</v>
      </c>
      <c r="D78" s="67" t="s">
        <v>121</v>
      </c>
      <c r="E78" s="68" t="s">
        <v>128</v>
      </c>
      <c r="F78" s="69" t="s">
        <v>162</v>
      </c>
      <c r="G78" s="70" t="s">
        <v>259</v>
      </c>
      <c r="H78" s="71" t="s">
        <v>292</v>
      </c>
      <c r="I78" s="68" t="s">
        <v>126</v>
      </c>
      <c r="J78" s="72">
        <v>2017</v>
      </c>
      <c r="K78" s="73">
        <v>0.75</v>
      </c>
      <c r="L78" s="74">
        <v>1</v>
      </c>
      <c r="M78" s="75" t="s">
        <v>197</v>
      </c>
      <c r="N78" s="76"/>
      <c r="O78" s="77"/>
      <c r="P78" s="78" t="s">
        <v>358</v>
      </c>
      <c r="Q78" s="79" t="s">
        <v>406</v>
      </c>
      <c r="R78" s="101" t="s">
        <v>232</v>
      </c>
      <c r="S78" s="81">
        <f t="shared" si="6"/>
        <v>55</v>
      </c>
      <c r="T78" s="82">
        <v>55</v>
      </c>
      <c r="U78" s="83"/>
      <c r="V78" s="84"/>
      <c r="W78" s="85">
        <f t="shared" si="4"/>
        <v>0</v>
      </c>
      <c r="X78" s="86">
        <f t="shared" si="5"/>
        <v>0</v>
      </c>
      <c r="Y78" s="59"/>
      <c r="Z78" s="87"/>
      <c r="AA78" s="88"/>
      <c r="AB78" s="89"/>
      <c r="AC78" s="90"/>
    </row>
    <row r="79" spans="1:29" ht="15.75" hidden="1" customHeight="1" x14ac:dyDescent="0.2">
      <c r="A79" s="64" t="s">
        <v>118</v>
      </c>
      <c r="B79" s="65" t="s">
        <v>127</v>
      </c>
      <c r="C79" s="66" t="s">
        <v>120</v>
      </c>
      <c r="D79" s="67" t="s">
        <v>121</v>
      </c>
      <c r="E79" s="68" t="s">
        <v>128</v>
      </c>
      <c r="F79" s="69" t="s">
        <v>162</v>
      </c>
      <c r="G79" s="70" t="s">
        <v>259</v>
      </c>
      <c r="H79" s="71" t="s">
        <v>292</v>
      </c>
      <c r="I79" s="68" t="s">
        <v>126</v>
      </c>
      <c r="J79" s="72">
        <v>2019</v>
      </c>
      <c r="K79" s="73">
        <v>0.75</v>
      </c>
      <c r="L79" s="74">
        <v>1</v>
      </c>
      <c r="M79" s="75" t="s">
        <v>197</v>
      </c>
      <c r="N79" s="76"/>
      <c r="O79" s="77"/>
      <c r="P79" s="78" t="s">
        <v>358</v>
      </c>
      <c r="Q79" s="79" t="s">
        <v>407</v>
      </c>
      <c r="R79" s="101" t="s">
        <v>232</v>
      </c>
      <c r="S79" s="81">
        <f t="shared" si="6"/>
        <v>55</v>
      </c>
      <c r="T79" s="82">
        <v>55</v>
      </c>
      <c r="U79" s="83"/>
      <c r="V79" s="84"/>
      <c r="W79" s="85">
        <f t="shared" ref="W79:W110" si="7">V79*S79</f>
        <v>0</v>
      </c>
      <c r="X79" s="86">
        <f t="shared" ref="X79:X110" si="8">V79*T79</f>
        <v>0</v>
      </c>
      <c r="Y79" s="59"/>
      <c r="Z79" s="87"/>
      <c r="AA79" s="88"/>
      <c r="AB79" s="89"/>
      <c r="AC79" s="90"/>
    </row>
    <row r="80" spans="1:29" ht="15.75" hidden="1" customHeight="1" x14ac:dyDescent="0.2">
      <c r="A80" s="64" t="s">
        <v>118</v>
      </c>
      <c r="B80" s="65" t="s">
        <v>127</v>
      </c>
      <c r="C80" s="66" t="s">
        <v>120</v>
      </c>
      <c r="D80" s="67" t="s">
        <v>121</v>
      </c>
      <c r="E80" s="68" t="s">
        <v>128</v>
      </c>
      <c r="F80" s="69" t="s">
        <v>162</v>
      </c>
      <c r="G80" s="70" t="s">
        <v>293</v>
      </c>
      <c r="H80" s="71" t="s">
        <v>294</v>
      </c>
      <c r="I80" s="68" t="s">
        <v>126</v>
      </c>
      <c r="J80" s="72">
        <v>2007</v>
      </c>
      <c r="K80" s="73">
        <v>0.75</v>
      </c>
      <c r="L80" s="74">
        <v>1</v>
      </c>
      <c r="M80" s="75" t="s">
        <v>197</v>
      </c>
      <c r="N80" s="76"/>
      <c r="O80" s="77"/>
      <c r="P80" s="78" t="s">
        <v>313</v>
      </c>
      <c r="Q80" s="79" t="s">
        <v>408</v>
      </c>
      <c r="R80" s="101" t="s">
        <v>446</v>
      </c>
      <c r="S80" s="81">
        <v>208.33333333333334</v>
      </c>
      <c r="T80" s="82">
        <v>320</v>
      </c>
      <c r="U80" s="83"/>
      <c r="V80" s="84"/>
      <c r="W80" s="85">
        <f t="shared" si="7"/>
        <v>0</v>
      </c>
      <c r="X80" s="86">
        <f t="shared" si="8"/>
        <v>0</v>
      </c>
      <c r="Y80" s="59"/>
      <c r="Z80" s="87"/>
      <c r="AA80" s="88"/>
      <c r="AB80" s="89"/>
      <c r="AC80" s="90"/>
    </row>
    <row r="81" spans="1:29" ht="15.75" hidden="1" customHeight="1" x14ac:dyDescent="0.2">
      <c r="A81" s="64" t="s">
        <v>118</v>
      </c>
      <c r="B81" s="65" t="s">
        <v>127</v>
      </c>
      <c r="C81" s="66" t="s">
        <v>120</v>
      </c>
      <c r="D81" s="67" t="s">
        <v>304</v>
      </c>
      <c r="E81" s="68" t="s">
        <v>128</v>
      </c>
      <c r="F81" s="69" t="s">
        <v>162</v>
      </c>
      <c r="G81" s="70" t="s">
        <v>293</v>
      </c>
      <c r="H81" s="71" t="s">
        <v>294</v>
      </c>
      <c r="I81" s="68" t="s">
        <v>126</v>
      </c>
      <c r="J81" s="72">
        <v>2014</v>
      </c>
      <c r="K81" s="73">
        <v>0.75</v>
      </c>
      <c r="L81" s="74">
        <v>1</v>
      </c>
      <c r="M81" s="75">
        <v>-0.5</v>
      </c>
      <c r="N81" s="76"/>
      <c r="O81" s="77"/>
      <c r="P81" s="78" t="s">
        <v>440</v>
      </c>
      <c r="Q81" s="79" t="s">
        <v>441</v>
      </c>
      <c r="R81" s="101" t="s">
        <v>446</v>
      </c>
      <c r="S81" s="81">
        <v>208.33333333333334</v>
      </c>
      <c r="T81" s="82">
        <v>73</v>
      </c>
      <c r="U81" s="83"/>
      <c r="V81" s="84"/>
      <c r="W81" s="85">
        <f t="shared" si="7"/>
        <v>0</v>
      </c>
      <c r="X81" s="86">
        <f t="shared" si="8"/>
        <v>0</v>
      </c>
      <c r="Y81" s="59"/>
      <c r="Z81" s="87"/>
      <c r="AA81" s="88"/>
      <c r="AB81" s="89"/>
      <c r="AC81" s="90"/>
    </row>
    <row r="82" spans="1:29" ht="15.75" customHeight="1" x14ac:dyDescent="0.2">
      <c r="A82" s="64" t="s">
        <v>118</v>
      </c>
      <c r="B82" s="65" t="s">
        <v>127</v>
      </c>
      <c r="C82" s="66" t="s">
        <v>120</v>
      </c>
      <c r="D82" s="67" t="s">
        <v>121</v>
      </c>
      <c r="E82" s="68" t="s">
        <v>128</v>
      </c>
      <c r="F82" s="69" t="s">
        <v>165</v>
      </c>
      <c r="G82" s="70" t="s">
        <v>295</v>
      </c>
      <c r="H82" s="71" t="s">
        <v>296</v>
      </c>
      <c r="I82" s="68" t="s">
        <v>234</v>
      </c>
      <c r="J82" s="72">
        <v>2012</v>
      </c>
      <c r="K82" s="73">
        <v>0.75</v>
      </c>
      <c r="L82" s="74">
        <v>1</v>
      </c>
      <c r="M82" s="75" t="s">
        <v>197</v>
      </c>
      <c r="N82" s="76"/>
      <c r="O82" s="77"/>
      <c r="P82" s="78" t="s">
        <v>405</v>
      </c>
      <c r="Q82" s="79" t="s">
        <v>409</v>
      </c>
      <c r="R82" s="101" t="s">
        <v>446</v>
      </c>
      <c r="S82" s="81">
        <v>208.33333333333334</v>
      </c>
      <c r="T82" s="82">
        <v>160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 x14ac:dyDescent="0.2">
      <c r="A83" s="64" t="s">
        <v>118</v>
      </c>
      <c r="B83" s="65" t="s">
        <v>119</v>
      </c>
      <c r="C83" s="66" t="s">
        <v>120</v>
      </c>
      <c r="D83" s="67" t="s">
        <v>121</v>
      </c>
      <c r="E83" s="68" t="s">
        <v>128</v>
      </c>
      <c r="F83" s="69" t="s">
        <v>165</v>
      </c>
      <c r="G83" s="70" t="s">
        <v>295</v>
      </c>
      <c r="H83" s="71" t="s">
        <v>297</v>
      </c>
      <c r="I83" s="68" t="s">
        <v>126</v>
      </c>
      <c r="J83" s="72">
        <v>2014</v>
      </c>
      <c r="K83" s="73">
        <v>0.75</v>
      </c>
      <c r="L83" s="74">
        <v>3</v>
      </c>
      <c r="M83" s="75">
        <v>-0.5</v>
      </c>
      <c r="N83" s="76"/>
      <c r="O83" s="77"/>
      <c r="P83" s="78" t="s">
        <v>410</v>
      </c>
      <c r="Q83" s="79" t="s">
        <v>411</v>
      </c>
      <c r="R83" s="101" t="s">
        <v>232</v>
      </c>
      <c r="S83" s="81">
        <f>T83</f>
        <v>190</v>
      </c>
      <c r="T83" s="82">
        <v>190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 x14ac:dyDescent="0.2">
      <c r="A84" s="64" t="s">
        <v>118</v>
      </c>
      <c r="B84" s="65" t="s">
        <v>127</v>
      </c>
      <c r="C84" s="66" t="s">
        <v>120</v>
      </c>
      <c r="D84" s="67" t="s">
        <v>121</v>
      </c>
      <c r="E84" s="68" t="s">
        <v>128</v>
      </c>
      <c r="F84" s="69" t="s">
        <v>165</v>
      </c>
      <c r="G84" s="70" t="s">
        <v>298</v>
      </c>
      <c r="H84" s="71" t="s">
        <v>299</v>
      </c>
      <c r="I84" s="68" t="s">
        <v>234</v>
      </c>
      <c r="J84" s="72">
        <v>2001</v>
      </c>
      <c r="K84" s="73">
        <v>0.75</v>
      </c>
      <c r="L84" s="74">
        <v>1</v>
      </c>
      <c r="M84" s="75" t="s">
        <v>197</v>
      </c>
      <c r="N84" s="76"/>
      <c r="O84" s="77"/>
      <c r="P84" s="78" t="s">
        <v>412</v>
      </c>
      <c r="Q84" s="79" t="s">
        <v>413</v>
      </c>
      <c r="R84" s="101" t="s">
        <v>232</v>
      </c>
      <c r="S84" s="81">
        <f>T84</f>
        <v>320</v>
      </c>
      <c r="T84" s="82">
        <v>320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 x14ac:dyDescent="0.2">
      <c r="A85" s="64" t="s">
        <v>118</v>
      </c>
      <c r="B85" s="65" t="s">
        <v>127</v>
      </c>
      <c r="C85" s="66" t="s">
        <v>120</v>
      </c>
      <c r="D85" s="67" t="s">
        <v>121</v>
      </c>
      <c r="E85" s="68" t="s">
        <v>128</v>
      </c>
      <c r="F85" s="69" t="s">
        <v>165</v>
      </c>
      <c r="G85" s="70" t="s">
        <v>298</v>
      </c>
      <c r="H85" s="71" t="s">
        <v>300</v>
      </c>
      <c r="I85" s="68" t="s">
        <v>234</v>
      </c>
      <c r="J85" s="72">
        <v>1996</v>
      </c>
      <c r="K85" s="73">
        <v>0.75</v>
      </c>
      <c r="L85" s="74">
        <v>5</v>
      </c>
      <c r="M85" s="75" t="s">
        <v>197</v>
      </c>
      <c r="N85" s="76"/>
      <c r="O85" s="77"/>
      <c r="P85" s="78" t="s">
        <v>414</v>
      </c>
      <c r="Q85" s="79" t="s">
        <v>415</v>
      </c>
      <c r="R85" s="101" t="s">
        <v>232</v>
      </c>
      <c r="S85" s="81">
        <f>T85</f>
        <v>230</v>
      </c>
      <c r="T85" s="82">
        <v>230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 x14ac:dyDescent="0.2">
      <c r="A86" s="64" t="s">
        <v>118</v>
      </c>
      <c r="B86" s="65" t="s">
        <v>127</v>
      </c>
      <c r="C86" s="66" t="s">
        <v>120</v>
      </c>
      <c r="D86" s="67" t="s">
        <v>121</v>
      </c>
      <c r="E86" s="68" t="s">
        <v>122</v>
      </c>
      <c r="F86" s="69" t="s">
        <v>165</v>
      </c>
      <c r="G86" s="70" t="s">
        <v>166</v>
      </c>
      <c r="H86" s="71" t="s">
        <v>167</v>
      </c>
      <c r="I86" s="68" t="s">
        <v>140</v>
      </c>
      <c r="J86" s="72">
        <v>2003</v>
      </c>
      <c r="K86" s="73">
        <v>0.75</v>
      </c>
      <c r="L86" s="74">
        <v>1</v>
      </c>
      <c r="M86" s="75" t="s">
        <v>197</v>
      </c>
      <c r="N86" s="76"/>
      <c r="O86" s="77"/>
      <c r="P86" s="78" t="s">
        <v>216</v>
      </c>
      <c r="Q86" s="79" t="s">
        <v>233</v>
      </c>
      <c r="R86" s="80" t="s">
        <v>232</v>
      </c>
      <c r="S86" s="81">
        <f>T86</f>
        <v>310</v>
      </c>
      <c r="T86" s="82">
        <v>310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 x14ac:dyDescent="0.2">
      <c r="A87" s="64" t="s">
        <v>118</v>
      </c>
      <c r="B87" s="65" t="s">
        <v>119</v>
      </c>
      <c r="C87" s="66" t="s">
        <v>120</v>
      </c>
      <c r="D87" s="67" t="s">
        <v>121</v>
      </c>
      <c r="E87" s="68" t="s">
        <v>122</v>
      </c>
      <c r="F87" s="69" t="s">
        <v>165</v>
      </c>
      <c r="G87" s="70" t="s">
        <v>166</v>
      </c>
      <c r="H87" s="71" t="s">
        <v>168</v>
      </c>
      <c r="I87" s="68" t="s">
        <v>169</v>
      </c>
      <c r="J87" s="72">
        <v>2003</v>
      </c>
      <c r="K87" s="73">
        <v>0.75</v>
      </c>
      <c r="L87" s="74">
        <v>1</v>
      </c>
      <c r="M87" s="75" t="s">
        <v>197</v>
      </c>
      <c r="N87" s="76"/>
      <c r="O87" s="77"/>
      <c r="P87" s="78" t="s">
        <v>216</v>
      </c>
      <c r="Q87" s="79" t="s">
        <v>233</v>
      </c>
      <c r="R87" s="80" t="s">
        <v>232</v>
      </c>
      <c r="S87" s="81">
        <f>T87</f>
        <v>190</v>
      </c>
      <c r="T87" s="82">
        <v>190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 x14ac:dyDescent="0.2">
      <c r="A88" s="64" t="s">
        <v>118</v>
      </c>
      <c r="B88" s="65" t="s">
        <v>127</v>
      </c>
      <c r="C88" s="66" t="s">
        <v>120</v>
      </c>
      <c r="D88" s="67" t="s">
        <v>121</v>
      </c>
      <c r="E88" s="68" t="s">
        <v>122</v>
      </c>
      <c r="F88" s="69" t="s">
        <v>165</v>
      </c>
      <c r="G88" s="70" t="s">
        <v>166</v>
      </c>
      <c r="H88" s="71" t="s">
        <v>170</v>
      </c>
      <c r="I88" s="68" t="s">
        <v>140</v>
      </c>
      <c r="J88" s="72">
        <v>2003</v>
      </c>
      <c r="K88" s="73">
        <v>1.5</v>
      </c>
      <c r="L88" s="74">
        <v>2</v>
      </c>
      <c r="M88" s="75" t="s">
        <v>197</v>
      </c>
      <c r="N88" s="76"/>
      <c r="O88" s="77"/>
      <c r="P88" s="78" t="s">
        <v>217</v>
      </c>
      <c r="Q88" s="79" t="s">
        <v>233</v>
      </c>
      <c r="R88" s="80" t="s">
        <v>232</v>
      </c>
      <c r="S88" s="81">
        <f>T88</f>
        <v>900</v>
      </c>
      <c r="T88" s="82">
        <v>900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 x14ac:dyDescent="0.2">
      <c r="A89" s="64" t="s">
        <v>118</v>
      </c>
      <c r="B89" s="65" t="s">
        <v>127</v>
      </c>
      <c r="C89" s="66" t="s">
        <v>120</v>
      </c>
      <c r="D89" s="67" t="s">
        <v>121</v>
      </c>
      <c r="E89" s="68" t="s">
        <v>122</v>
      </c>
      <c r="F89" s="69" t="s">
        <v>165</v>
      </c>
      <c r="G89" s="70" t="s">
        <v>166</v>
      </c>
      <c r="H89" s="71" t="s">
        <v>171</v>
      </c>
      <c r="I89" s="68" t="s">
        <v>140</v>
      </c>
      <c r="J89" s="72">
        <v>2003</v>
      </c>
      <c r="K89" s="73">
        <v>0.75</v>
      </c>
      <c r="L89" s="74">
        <v>1</v>
      </c>
      <c r="M89" s="75" t="s">
        <v>197</v>
      </c>
      <c r="N89" s="76"/>
      <c r="O89" s="77"/>
      <c r="P89" s="78" t="s">
        <v>216</v>
      </c>
      <c r="Q89" s="79" t="s">
        <v>233</v>
      </c>
      <c r="R89" s="80" t="s">
        <v>232</v>
      </c>
      <c r="S89" s="81">
        <f>T89</f>
        <v>250</v>
      </c>
      <c r="T89" s="82">
        <v>250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 x14ac:dyDescent="0.2">
      <c r="A90" s="64" t="s">
        <v>118</v>
      </c>
      <c r="B90" s="65" t="s">
        <v>127</v>
      </c>
      <c r="C90" s="66" t="s">
        <v>120</v>
      </c>
      <c r="D90" s="67" t="s">
        <v>121</v>
      </c>
      <c r="E90" s="68" t="s">
        <v>128</v>
      </c>
      <c r="F90" s="69" t="s">
        <v>165</v>
      </c>
      <c r="G90" s="70" t="s">
        <v>172</v>
      </c>
      <c r="H90" s="71" t="s">
        <v>173</v>
      </c>
      <c r="I90" s="68" t="s">
        <v>126</v>
      </c>
      <c r="J90" s="72">
        <v>2006</v>
      </c>
      <c r="K90" s="73">
        <v>0.75</v>
      </c>
      <c r="L90" s="74">
        <v>1</v>
      </c>
      <c r="M90" s="75" t="s">
        <v>197</v>
      </c>
      <c r="N90" s="76"/>
      <c r="O90" s="77" t="s">
        <v>309</v>
      </c>
      <c r="P90" s="78" t="s">
        <v>416</v>
      </c>
      <c r="Q90" s="79" t="s">
        <v>417</v>
      </c>
      <c r="R90" s="101" t="s">
        <v>232</v>
      </c>
      <c r="S90" s="81">
        <f>T90</f>
        <v>270</v>
      </c>
      <c r="T90" s="82">
        <v>270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 x14ac:dyDescent="0.2">
      <c r="A91" s="64" t="s">
        <v>118</v>
      </c>
      <c r="B91" s="65" t="s">
        <v>119</v>
      </c>
      <c r="C91" s="66" t="s">
        <v>120</v>
      </c>
      <c r="D91" s="67" t="s">
        <v>121</v>
      </c>
      <c r="E91" s="68" t="s">
        <v>128</v>
      </c>
      <c r="F91" s="69" t="s">
        <v>165</v>
      </c>
      <c r="G91" s="70" t="s">
        <v>172</v>
      </c>
      <c r="H91" s="71" t="s">
        <v>173</v>
      </c>
      <c r="I91" s="68" t="s">
        <v>126</v>
      </c>
      <c r="J91" s="72">
        <v>2014</v>
      </c>
      <c r="K91" s="73">
        <v>0.75</v>
      </c>
      <c r="L91" s="74">
        <v>6</v>
      </c>
      <c r="M91" s="75" t="s">
        <v>197</v>
      </c>
      <c r="N91" s="76"/>
      <c r="O91" s="77"/>
      <c r="P91" s="78" t="s">
        <v>218</v>
      </c>
      <c r="Q91" s="79" t="s">
        <v>233</v>
      </c>
      <c r="R91" s="80" t="s">
        <v>232</v>
      </c>
      <c r="S91" s="81">
        <f>T91</f>
        <v>260</v>
      </c>
      <c r="T91" s="82">
        <v>260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 x14ac:dyDescent="0.2">
      <c r="A92" s="64" t="s">
        <v>118</v>
      </c>
      <c r="B92" s="65" t="s">
        <v>127</v>
      </c>
      <c r="C92" s="66" t="s">
        <v>120</v>
      </c>
      <c r="D92" s="67" t="s">
        <v>121</v>
      </c>
      <c r="E92" s="68" t="s">
        <v>128</v>
      </c>
      <c r="F92" s="69" t="s">
        <v>165</v>
      </c>
      <c r="G92" s="70" t="s">
        <v>172</v>
      </c>
      <c r="H92" s="71" t="s">
        <v>174</v>
      </c>
      <c r="I92" s="68" t="s">
        <v>234</v>
      </c>
      <c r="J92" s="72">
        <v>1989</v>
      </c>
      <c r="K92" s="73">
        <v>0.75</v>
      </c>
      <c r="L92" s="74">
        <v>1</v>
      </c>
      <c r="M92" s="75">
        <v>-1</v>
      </c>
      <c r="N92" s="76"/>
      <c r="O92" s="77"/>
      <c r="P92" s="78" t="s">
        <v>418</v>
      </c>
      <c r="Q92" s="79" t="s">
        <v>419</v>
      </c>
      <c r="R92" s="101" t="s">
        <v>232</v>
      </c>
      <c r="S92" s="81">
        <f>T92</f>
        <v>840</v>
      </c>
      <c r="T92" s="82">
        <v>840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 x14ac:dyDescent="0.2">
      <c r="A93" s="64" t="s">
        <v>118</v>
      </c>
      <c r="B93" s="65" t="s">
        <v>127</v>
      </c>
      <c r="C93" s="66" t="s">
        <v>120</v>
      </c>
      <c r="D93" s="67" t="s">
        <v>121</v>
      </c>
      <c r="E93" s="68" t="s">
        <v>128</v>
      </c>
      <c r="F93" s="69" t="s">
        <v>165</v>
      </c>
      <c r="G93" s="70" t="s">
        <v>172</v>
      </c>
      <c r="H93" s="71" t="s">
        <v>174</v>
      </c>
      <c r="I93" s="68" t="s">
        <v>234</v>
      </c>
      <c r="J93" s="72">
        <v>2006</v>
      </c>
      <c r="K93" s="73">
        <v>0.75</v>
      </c>
      <c r="L93" s="74">
        <v>1</v>
      </c>
      <c r="M93" s="75" t="s">
        <v>197</v>
      </c>
      <c r="N93" s="76"/>
      <c r="O93" s="77"/>
      <c r="P93" s="78" t="s">
        <v>420</v>
      </c>
      <c r="Q93" s="79" t="s">
        <v>421</v>
      </c>
      <c r="R93" s="101" t="s">
        <v>446</v>
      </c>
      <c r="S93" s="81">
        <v>208.33333333333334</v>
      </c>
      <c r="T93" s="82">
        <v>490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 x14ac:dyDescent="0.2">
      <c r="A94" s="64" t="s">
        <v>118</v>
      </c>
      <c r="B94" s="65" t="s">
        <v>127</v>
      </c>
      <c r="C94" s="66" t="s">
        <v>120</v>
      </c>
      <c r="D94" s="67" t="s">
        <v>121</v>
      </c>
      <c r="E94" s="68" t="s">
        <v>128</v>
      </c>
      <c r="F94" s="69" t="s">
        <v>165</v>
      </c>
      <c r="G94" s="70" t="s">
        <v>172</v>
      </c>
      <c r="H94" s="71" t="s">
        <v>174</v>
      </c>
      <c r="I94" s="68" t="s">
        <v>234</v>
      </c>
      <c r="J94" s="72">
        <v>2012</v>
      </c>
      <c r="K94" s="73">
        <v>0.75</v>
      </c>
      <c r="L94" s="74">
        <v>1</v>
      </c>
      <c r="M94" s="75" t="s">
        <v>197</v>
      </c>
      <c r="N94" s="76"/>
      <c r="O94" s="77" t="s">
        <v>305</v>
      </c>
      <c r="P94" s="78" t="s">
        <v>311</v>
      </c>
      <c r="Q94" s="79" t="s">
        <v>312</v>
      </c>
      <c r="R94" s="101" t="s">
        <v>232</v>
      </c>
      <c r="S94" s="81">
        <f>T94</f>
        <v>320</v>
      </c>
      <c r="T94" s="82">
        <v>320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 x14ac:dyDescent="0.2">
      <c r="A95" s="64" t="s">
        <v>118</v>
      </c>
      <c r="B95" s="65" t="s">
        <v>127</v>
      </c>
      <c r="C95" s="66" t="s">
        <v>120</v>
      </c>
      <c r="D95" s="67" t="s">
        <v>121</v>
      </c>
      <c r="E95" s="68" t="s">
        <v>122</v>
      </c>
      <c r="F95" s="69" t="s">
        <v>165</v>
      </c>
      <c r="G95" s="70" t="s">
        <v>172</v>
      </c>
      <c r="H95" s="71" t="s">
        <v>174</v>
      </c>
      <c r="I95" s="68" t="s">
        <v>140</v>
      </c>
      <c r="J95" s="72">
        <v>2012</v>
      </c>
      <c r="K95" s="73">
        <v>0.75</v>
      </c>
      <c r="L95" s="74">
        <v>6</v>
      </c>
      <c r="M95" s="75" t="s">
        <v>197</v>
      </c>
      <c r="N95" s="76"/>
      <c r="O95" s="77"/>
      <c r="P95" s="78" t="s">
        <v>219</v>
      </c>
      <c r="Q95" s="79" t="s">
        <v>233</v>
      </c>
      <c r="R95" s="80" t="s">
        <v>232</v>
      </c>
      <c r="S95" s="81">
        <f>T95</f>
        <v>350</v>
      </c>
      <c r="T95" s="82">
        <v>350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 x14ac:dyDescent="0.2">
      <c r="A96" s="64" t="s">
        <v>118</v>
      </c>
      <c r="B96" s="65" t="s">
        <v>127</v>
      </c>
      <c r="C96" s="66" t="s">
        <v>120</v>
      </c>
      <c r="D96" s="67" t="s">
        <v>121</v>
      </c>
      <c r="E96" s="68" t="s">
        <v>122</v>
      </c>
      <c r="F96" s="69" t="s">
        <v>165</v>
      </c>
      <c r="G96" s="70" t="s">
        <v>172</v>
      </c>
      <c r="H96" s="71" t="s">
        <v>174</v>
      </c>
      <c r="I96" s="68" t="s">
        <v>140</v>
      </c>
      <c r="J96" s="72">
        <v>2014</v>
      </c>
      <c r="K96" s="73">
        <v>0.75</v>
      </c>
      <c r="L96" s="74">
        <v>6</v>
      </c>
      <c r="M96" s="75" t="s">
        <v>197</v>
      </c>
      <c r="N96" s="76"/>
      <c r="O96" s="77"/>
      <c r="P96" s="78" t="s">
        <v>218</v>
      </c>
      <c r="Q96" s="79" t="s">
        <v>233</v>
      </c>
      <c r="R96" s="80" t="s">
        <v>232</v>
      </c>
      <c r="S96" s="81">
        <f>T96</f>
        <v>330</v>
      </c>
      <c r="T96" s="82">
        <v>330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 x14ac:dyDescent="0.2">
      <c r="A97" s="64" t="s">
        <v>118</v>
      </c>
      <c r="B97" s="65" t="s">
        <v>127</v>
      </c>
      <c r="C97" s="66" t="s">
        <v>120</v>
      </c>
      <c r="D97" s="67" t="s">
        <v>121</v>
      </c>
      <c r="E97" s="68" t="s">
        <v>128</v>
      </c>
      <c r="F97" s="69" t="s">
        <v>165</v>
      </c>
      <c r="G97" s="70" t="s">
        <v>172</v>
      </c>
      <c r="H97" s="71" t="s">
        <v>174</v>
      </c>
      <c r="I97" s="68" t="s">
        <v>126</v>
      </c>
      <c r="J97" s="72">
        <v>2016</v>
      </c>
      <c r="K97" s="73">
        <v>0.75</v>
      </c>
      <c r="L97" s="74">
        <v>6</v>
      </c>
      <c r="M97" s="75" t="s">
        <v>197</v>
      </c>
      <c r="N97" s="76"/>
      <c r="O97" s="77"/>
      <c r="P97" s="78" t="s">
        <v>220</v>
      </c>
      <c r="Q97" s="79" t="s">
        <v>233</v>
      </c>
      <c r="R97" s="80" t="s">
        <v>232</v>
      </c>
      <c r="S97" s="81">
        <f>T97</f>
        <v>340</v>
      </c>
      <c r="T97" s="82">
        <v>340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hidden="1" customHeight="1" x14ac:dyDescent="0.2">
      <c r="A98" s="64" t="s">
        <v>118</v>
      </c>
      <c r="B98" s="65" t="s">
        <v>127</v>
      </c>
      <c r="C98" s="66" t="s">
        <v>120</v>
      </c>
      <c r="D98" s="67" t="s">
        <v>121</v>
      </c>
      <c r="E98" s="68" t="s">
        <v>128</v>
      </c>
      <c r="F98" s="69"/>
      <c r="G98" s="70" t="s">
        <v>129</v>
      </c>
      <c r="H98" s="71" t="s">
        <v>243</v>
      </c>
      <c r="I98" s="68" t="s">
        <v>126</v>
      </c>
      <c r="J98" s="72">
        <v>2008</v>
      </c>
      <c r="K98" s="73">
        <v>0.75</v>
      </c>
      <c r="L98" s="74">
        <v>5</v>
      </c>
      <c r="M98" s="75" t="s">
        <v>197</v>
      </c>
      <c r="N98" s="76"/>
      <c r="O98" s="77"/>
      <c r="P98" s="78" t="s">
        <v>433</v>
      </c>
      <c r="Q98" s="79" t="s">
        <v>435</v>
      </c>
      <c r="R98" s="101" t="s">
        <v>232</v>
      </c>
      <c r="S98" s="81">
        <f>T98</f>
        <v>1000</v>
      </c>
      <c r="T98" s="82">
        <v>1000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hidden="1" customHeight="1" x14ac:dyDescent="0.2">
      <c r="A99" s="64" t="s">
        <v>118</v>
      </c>
      <c r="B99" s="65" t="s">
        <v>127</v>
      </c>
      <c r="C99" s="66" t="s">
        <v>120</v>
      </c>
      <c r="D99" s="67" t="s">
        <v>121</v>
      </c>
      <c r="E99" s="68" t="s">
        <v>128</v>
      </c>
      <c r="F99" s="69"/>
      <c r="G99" s="70" t="s">
        <v>302</v>
      </c>
      <c r="H99" s="71" t="s">
        <v>303</v>
      </c>
      <c r="I99" s="68" t="s">
        <v>126</v>
      </c>
      <c r="J99" s="72">
        <v>2017</v>
      </c>
      <c r="K99" s="73">
        <v>0.75</v>
      </c>
      <c r="L99" s="74">
        <v>4</v>
      </c>
      <c r="M99" s="75" t="s">
        <v>197</v>
      </c>
      <c r="N99" s="76"/>
      <c r="O99" s="77"/>
      <c r="P99" s="78" t="s">
        <v>434</v>
      </c>
      <c r="Q99" s="79" t="s">
        <v>436</v>
      </c>
      <c r="R99" s="101" t="s">
        <v>446</v>
      </c>
      <c r="S99" s="81">
        <v>208.33333333333334</v>
      </c>
      <c r="T99" s="82">
        <v>85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hidden="1" customHeight="1" x14ac:dyDescent="0.2">
      <c r="A100" s="64" t="s">
        <v>118</v>
      </c>
      <c r="B100" s="65" t="s">
        <v>127</v>
      </c>
      <c r="C100" s="66" t="s">
        <v>120</v>
      </c>
      <c r="D100" s="67" t="s">
        <v>121</v>
      </c>
      <c r="E100" s="68" t="s">
        <v>128</v>
      </c>
      <c r="F100" s="69"/>
      <c r="G100" s="70" t="s">
        <v>302</v>
      </c>
      <c r="H100" s="71" t="s">
        <v>303</v>
      </c>
      <c r="I100" s="68" t="s">
        <v>126</v>
      </c>
      <c r="J100" s="72">
        <v>2018</v>
      </c>
      <c r="K100" s="73">
        <v>0.75</v>
      </c>
      <c r="L100" s="74">
        <v>3</v>
      </c>
      <c r="M100" s="75" t="s">
        <v>197</v>
      </c>
      <c r="N100" s="76"/>
      <c r="O100" s="77"/>
      <c r="P100" s="78" t="s">
        <v>420</v>
      </c>
      <c r="Q100" s="79" t="s">
        <v>437</v>
      </c>
      <c r="R100" s="101" t="s">
        <v>446</v>
      </c>
      <c r="S100" s="81">
        <v>208.33333333333334</v>
      </c>
      <c r="T100" s="82">
        <v>85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hidden="1" customHeight="1" x14ac:dyDescent="0.2">
      <c r="A101" s="64" t="s">
        <v>118</v>
      </c>
      <c r="B101" s="65" t="s">
        <v>119</v>
      </c>
      <c r="C101" s="66" t="s">
        <v>120</v>
      </c>
      <c r="D101" s="67" t="s">
        <v>121</v>
      </c>
      <c r="E101" s="68" t="s">
        <v>122</v>
      </c>
      <c r="F101" s="69" t="s">
        <v>123</v>
      </c>
      <c r="G101" s="70" t="s">
        <v>124</v>
      </c>
      <c r="H101" s="71" t="s">
        <v>125</v>
      </c>
      <c r="I101" s="68" t="s">
        <v>126</v>
      </c>
      <c r="J101" s="72">
        <v>2001</v>
      </c>
      <c r="K101" s="73">
        <v>0.75</v>
      </c>
      <c r="L101" s="74">
        <v>1</v>
      </c>
      <c r="M101" s="75" t="s">
        <v>197</v>
      </c>
      <c r="N101" s="76"/>
      <c r="O101" s="77"/>
      <c r="P101" s="78" t="s">
        <v>199</v>
      </c>
      <c r="Q101" s="79" t="s">
        <v>233</v>
      </c>
      <c r="R101" s="80" t="s">
        <v>232</v>
      </c>
      <c r="S101" s="81">
        <f>T101</f>
        <v>170</v>
      </c>
      <c r="T101" s="82">
        <v>170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hidden="1" customHeight="1" x14ac:dyDescent="0.2">
      <c r="A102" s="64" t="s">
        <v>118</v>
      </c>
      <c r="B102" s="65" t="s">
        <v>119</v>
      </c>
      <c r="C102" s="66" t="s">
        <v>120</v>
      </c>
      <c r="D102" s="67" t="s">
        <v>121</v>
      </c>
      <c r="E102" s="68" t="s">
        <v>122</v>
      </c>
      <c r="F102" s="69" t="s">
        <v>134</v>
      </c>
      <c r="G102" s="70" t="s">
        <v>135</v>
      </c>
      <c r="H102" s="71" t="s">
        <v>136</v>
      </c>
      <c r="I102" s="68" t="s">
        <v>126</v>
      </c>
      <c r="J102" s="72">
        <v>2015</v>
      </c>
      <c r="K102" s="73">
        <v>0.75</v>
      </c>
      <c r="L102" s="74">
        <v>1</v>
      </c>
      <c r="M102" s="75" t="s">
        <v>197</v>
      </c>
      <c r="N102" s="76"/>
      <c r="O102" s="77"/>
      <c r="P102" s="78" t="s">
        <v>203</v>
      </c>
      <c r="Q102" s="79" t="s">
        <v>233</v>
      </c>
      <c r="R102" s="80" t="s">
        <v>232</v>
      </c>
      <c r="S102" s="81">
        <f>T102</f>
        <v>75</v>
      </c>
      <c r="T102" s="82">
        <v>75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hidden="1" customHeight="1" x14ac:dyDescent="0.2">
      <c r="A103" s="64" t="s">
        <v>118</v>
      </c>
      <c r="B103" s="65" t="s">
        <v>127</v>
      </c>
      <c r="C103" s="66" t="s">
        <v>120</v>
      </c>
      <c r="D103" s="67" t="s">
        <v>121</v>
      </c>
      <c r="E103" s="68" t="s">
        <v>122</v>
      </c>
      <c r="F103" s="69" t="s">
        <v>137</v>
      </c>
      <c r="G103" s="70" t="s">
        <v>138</v>
      </c>
      <c r="H103" s="71" t="s">
        <v>139</v>
      </c>
      <c r="I103" s="68" t="s">
        <v>140</v>
      </c>
      <c r="J103" s="72">
        <v>2013</v>
      </c>
      <c r="K103" s="73">
        <v>0.75</v>
      </c>
      <c r="L103" s="74">
        <v>3</v>
      </c>
      <c r="M103" s="75" t="s">
        <v>197</v>
      </c>
      <c r="N103" s="76"/>
      <c r="O103" s="77"/>
      <c r="P103" s="78" t="s">
        <v>202</v>
      </c>
      <c r="Q103" s="79" t="s">
        <v>233</v>
      </c>
      <c r="R103" s="80" t="s">
        <v>232</v>
      </c>
      <c r="S103" s="81">
        <f>T103</f>
        <v>160</v>
      </c>
      <c r="T103" s="82">
        <v>160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hidden="1" customHeight="1" x14ac:dyDescent="0.2">
      <c r="A104" s="64" t="s">
        <v>118</v>
      </c>
      <c r="B104" s="65" t="s">
        <v>127</v>
      </c>
      <c r="C104" s="66" t="s">
        <v>120</v>
      </c>
      <c r="D104" s="67" t="s">
        <v>121</v>
      </c>
      <c r="E104" s="68" t="s">
        <v>122</v>
      </c>
      <c r="F104" s="69" t="s">
        <v>137</v>
      </c>
      <c r="G104" s="70" t="s">
        <v>141</v>
      </c>
      <c r="H104" s="71" t="s">
        <v>142</v>
      </c>
      <c r="I104" s="68" t="s">
        <v>140</v>
      </c>
      <c r="J104" s="72">
        <v>2015</v>
      </c>
      <c r="K104" s="73">
        <v>0.75</v>
      </c>
      <c r="L104" s="74">
        <v>6</v>
      </c>
      <c r="M104" s="75" t="s">
        <v>197</v>
      </c>
      <c r="N104" s="76"/>
      <c r="O104" s="77"/>
      <c r="P104" s="78" t="s">
        <v>204</v>
      </c>
      <c r="Q104" s="79" t="s">
        <v>233</v>
      </c>
      <c r="R104" s="80" t="s">
        <v>232</v>
      </c>
      <c r="S104" s="81">
        <f>T104</f>
        <v>50</v>
      </c>
      <c r="T104" s="82">
        <v>50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hidden="1" customHeight="1" x14ac:dyDescent="0.2">
      <c r="A105" s="64" t="s">
        <v>118</v>
      </c>
      <c r="B105" s="65" t="s">
        <v>127</v>
      </c>
      <c r="C105" s="66" t="s">
        <v>120</v>
      </c>
      <c r="D105" s="67" t="s">
        <v>121</v>
      </c>
      <c r="E105" s="68" t="s">
        <v>122</v>
      </c>
      <c r="F105" s="69" t="s">
        <v>137</v>
      </c>
      <c r="G105" s="70" t="s">
        <v>143</v>
      </c>
      <c r="H105" s="71" t="s">
        <v>144</v>
      </c>
      <c r="I105" s="68" t="s">
        <v>140</v>
      </c>
      <c r="J105" s="72">
        <v>2013</v>
      </c>
      <c r="K105" s="73">
        <v>0.75</v>
      </c>
      <c r="L105" s="74">
        <v>3</v>
      </c>
      <c r="M105" s="75" t="s">
        <v>197</v>
      </c>
      <c r="N105" s="76"/>
      <c r="O105" s="77"/>
      <c r="P105" s="78" t="s">
        <v>205</v>
      </c>
      <c r="Q105" s="79" t="s">
        <v>233</v>
      </c>
      <c r="R105" s="80" t="s">
        <v>232</v>
      </c>
      <c r="S105" s="81">
        <f>T105</f>
        <v>40</v>
      </c>
      <c r="T105" s="82">
        <v>40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hidden="1" customHeight="1" x14ac:dyDescent="0.2">
      <c r="A106" s="64" t="s">
        <v>118</v>
      </c>
      <c r="B106" s="65" t="s">
        <v>127</v>
      </c>
      <c r="C106" s="66" t="s">
        <v>120</v>
      </c>
      <c r="D106" s="67" t="s">
        <v>121</v>
      </c>
      <c r="E106" s="68" t="s">
        <v>122</v>
      </c>
      <c r="F106" s="69" t="s">
        <v>145</v>
      </c>
      <c r="G106" s="70" t="s">
        <v>146</v>
      </c>
      <c r="H106" s="71" t="s">
        <v>147</v>
      </c>
      <c r="I106" s="68" t="s">
        <v>140</v>
      </c>
      <c r="J106" s="72">
        <v>2011</v>
      </c>
      <c r="K106" s="73">
        <v>0.75</v>
      </c>
      <c r="L106" s="74">
        <v>5</v>
      </c>
      <c r="M106" s="75" t="s">
        <v>197</v>
      </c>
      <c r="N106" s="76"/>
      <c r="O106" s="77"/>
      <c r="P106" s="78" t="s">
        <v>206</v>
      </c>
      <c r="Q106" s="79" t="s">
        <v>233</v>
      </c>
      <c r="R106" s="80" t="s">
        <v>232</v>
      </c>
      <c r="S106" s="81">
        <f>T106</f>
        <v>90</v>
      </c>
      <c r="T106" s="82">
        <v>90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hidden="1" customHeight="1" x14ac:dyDescent="0.2">
      <c r="A107" s="64" t="s">
        <v>118</v>
      </c>
      <c r="B107" s="65" t="s">
        <v>127</v>
      </c>
      <c r="C107" s="66" t="s">
        <v>120</v>
      </c>
      <c r="D107" s="67" t="s">
        <v>121</v>
      </c>
      <c r="E107" s="68" t="s">
        <v>122</v>
      </c>
      <c r="F107" s="69" t="s">
        <v>145</v>
      </c>
      <c r="G107" s="70" t="s">
        <v>146</v>
      </c>
      <c r="H107" s="71" t="s">
        <v>148</v>
      </c>
      <c r="I107" s="68" t="s">
        <v>140</v>
      </c>
      <c r="J107" s="72">
        <v>2013</v>
      </c>
      <c r="K107" s="73">
        <v>0.75</v>
      </c>
      <c r="L107" s="74">
        <v>3</v>
      </c>
      <c r="M107" s="75" t="s">
        <v>197</v>
      </c>
      <c r="N107" s="76"/>
      <c r="O107" s="77"/>
      <c r="P107" s="78" t="s">
        <v>207</v>
      </c>
      <c r="Q107" s="79" t="s">
        <v>233</v>
      </c>
      <c r="R107" s="80" t="s">
        <v>232</v>
      </c>
      <c r="S107" s="81">
        <f>T107</f>
        <v>90</v>
      </c>
      <c r="T107" s="82">
        <v>90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hidden="1" customHeight="1" x14ac:dyDescent="0.2">
      <c r="A108" s="64" t="s">
        <v>118</v>
      </c>
      <c r="B108" s="65" t="s">
        <v>127</v>
      </c>
      <c r="C108" s="66" t="s">
        <v>120</v>
      </c>
      <c r="D108" s="67" t="s">
        <v>121</v>
      </c>
      <c r="E108" s="68" t="s">
        <v>122</v>
      </c>
      <c r="F108" s="69" t="s">
        <v>145</v>
      </c>
      <c r="G108" s="70" t="s">
        <v>146</v>
      </c>
      <c r="H108" s="71" t="s">
        <v>148</v>
      </c>
      <c r="I108" s="68" t="s">
        <v>140</v>
      </c>
      <c r="J108" s="72">
        <v>2015</v>
      </c>
      <c r="K108" s="73">
        <v>0.75</v>
      </c>
      <c r="L108" s="74">
        <v>4</v>
      </c>
      <c r="M108" s="75" t="s">
        <v>197</v>
      </c>
      <c r="N108" s="76"/>
      <c r="O108" s="77"/>
      <c r="P108" s="78" t="s">
        <v>207</v>
      </c>
      <c r="Q108" s="79" t="s">
        <v>233</v>
      </c>
      <c r="R108" s="80" t="s">
        <v>232</v>
      </c>
      <c r="S108" s="81">
        <f>T108</f>
        <v>90</v>
      </c>
      <c r="T108" s="82">
        <v>90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hidden="1" customHeight="1" x14ac:dyDescent="0.2">
      <c r="A109" s="64" t="s">
        <v>118</v>
      </c>
      <c r="B109" s="65" t="s">
        <v>127</v>
      </c>
      <c r="C109" s="66" t="s">
        <v>120</v>
      </c>
      <c r="D109" s="67" t="s">
        <v>121</v>
      </c>
      <c r="E109" s="68" t="s">
        <v>122</v>
      </c>
      <c r="F109" s="69" t="s">
        <v>145</v>
      </c>
      <c r="G109" s="70" t="s">
        <v>149</v>
      </c>
      <c r="H109" s="71" t="s">
        <v>150</v>
      </c>
      <c r="I109" s="68" t="s">
        <v>140</v>
      </c>
      <c r="J109" s="72">
        <v>2010</v>
      </c>
      <c r="K109" s="73">
        <v>0.75</v>
      </c>
      <c r="L109" s="74">
        <v>2</v>
      </c>
      <c r="M109" s="75" t="s">
        <v>197</v>
      </c>
      <c r="N109" s="76"/>
      <c r="O109" s="77"/>
      <c r="P109" s="78" t="s">
        <v>208</v>
      </c>
      <c r="Q109" s="79" t="s">
        <v>233</v>
      </c>
      <c r="R109" s="80" t="s">
        <v>232</v>
      </c>
      <c r="S109" s="81">
        <f>T109</f>
        <v>70</v>
      </c>
      <c r="T109" s="82">
        <v>70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hidden="1" customHeight="1" x14ac:dyDescent="0.2">
      <c r="A110" s="64" t="s">
        <v>118</v>
      </c>
      <c r="B110" s="65" t="s">
        <v>127</v>
      </c>
      <c r="C110" s="66" t="s">
        <v>120</v>
      </c>
      <c r="D110" s="67" t="s">
        <v>121</v>
      </c>
      <c r="E110" s="68" t="s">
        <v>122</v>
      </c>
      <c r="F110" s="69" t="s">
        <v>145</v>
      </c>
      <c r="G110" s="70" t="s">
        <v>151</v>
      </c>
      <c r="H110" s="71" t="s">
        <v>152</v>
      </c>
      <c r="I110" s="68" t="s">
        <v>140</v>
      </c>
      <c r="J110" s="72">
        <v>2018</v>
      </c>
      <c r="K110" s="73">
        <v>0.75</v>
      </c>
      <c r="L110" s="74">
        <v>3</v>
      </c>
      <c r="M110" s="75" t="s">
        <v>197</v>
      </c>
      <c r="N110" s="76"/>
      <c r="O110" s="77"/>
      <c r="P110" s="78" t="s">
        <v>199</v>
      </c>
      <c r="Q110" s="79" t="s">
        <v>233</v>
      </c>
      <c r="R110" s="80" t="s">
        <v>232</v>
      </c>
      <c r="S110" s="81">
        <f>T110</f>
        <v>90</v>
      </c>
      <c r="T110" s="82">
        <v>90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hidden="1" customHeight="1" x14ac:dyDescent="0.2">
      <c r="A111" s="64" t="s">
        <v>118</v>
      </c>
      <c r="B111" s="65" t="s">
        <v>127</v>
      </c>
      <c r="C111" s="66" t="s">
        <v>120</v>
      </c>
      <c r="D111" s="67" t="s">
        <v>121</v>
      </c>
      <c r="E111" s="68" t="s">
        <v>122</v>
      </c>
      <c r="F111" s="69" t="s">
        <v>145</v>
      </c>
      <c r="G111" s="70" t="s">
        <v>153</v>
      </c>
      <c r="H111" s="71" t="s">
        <v>154</v>
      </c>
      <c r="I111" s="68" t="s">
        <v>140</v>
      </c>
      <c r="J111" s="72">
        <v>2015</v>
      </c>
      <c r="K111" s="73">
        <v>0.75</v>
      </c>
      <c r="L111" s="74">
        <v>5</v>
      </c>
      <c r="M111" s="75" t="s">
        <v>197</v>
      </c>
      <c r="N111" s="76"/>
      <c r="O111" s="77"/>
      <c r="P111" s="78" t="s">
        <v>209</v>
      </c>
      <c r="Q111" s="79" t="s">
        <v>233</v>
      </c>
      <c r="R111" s="80" t="s">
        <v>232</v>
      </c>
      <c r="S111" s="81">
        <f>T111</f>
        <v>60</v>
      </c>
      <c r="T111" s="82">
        <v>60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hidden="1" customHeight="1" x14ac:dyDescent="0.2">
      <c r="A112" s="64" t="s">
        <v>118</v>
      </c>
      <c r="B112" s="65" t="s">
        <v>127</v>
      </c>
      <c r="C112" s="66" t="s">
        <v>120</v>
      </c>
      <c r="D112" s="67" t="s">
        <v>121</v>
      </c>
      <c r="E112" s="68" t="s">
        <v>122</v>
      </c>
      <c r="F112" s="69" t="s">
        <v>145</v>
      </c>
      <c r="G112" s="70" t="s">
        <v>153</v>
      </c>
      <c r="H112" s="71" t="s">
        <v>155</v>
      </c>
      <c r="I112" s="68" t="s">
        <v>140</v>
      </c>
      <c r="J112" s="72">
        <v>2012</v>
      </c>
      <c r="K112" s="73">
        <v>0.75</v>
      </c>
      <c r="L112" s="74">
        <v>1</v>
      </c>
      <c r="M112" s="75" t="s">
        <v>197</v>
      </c>
      <c r="N112" s="76"/>
      <c r="O112" s="77"/>
      <c r="P112" s="78" t="s">
        <v>209</v>
      </c>
      <c r="Q112" s="79" t="s">
        <v>233</v>
      </c>
      <c r="R112" s="80" t="s">
        <v>232</v>
      </c>
      <c r="S112" s="81">
        <f>T112</f>
        <v>50</v>
      </c>
      <c r="T112" s="82">
        <v>50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hidden="1" customHeight="1" x14ac:dyDescent="0.2">
      <c r="A113" s="64" t="s">
        <v>118</v>
      </c>
      <c r="B113" s="65" t="s">
        <v>127</v>
      </c>
      <c r="C113" s="66" t="s">
        <v>120</v>
      </c>
      <c r="D113" s="67" t="s">
        <v>121</v>
      </c>
      <c r="E113" s="68" t="s">
        <v>122</v>
      </c>
      <c r="F113" s="69" t="s">
        <v>145</v>
      </c>
      <c r="G113" s="70" t="s">
        <v>153</v>
      </c>
      <c r="H113" s="71" t="s">
        <v>155</v>
      </c>
      <c r="I113" s="68" t="s">
        <v>140</v>
      </c>
      <c r="J113" s="72">
        <v>2013</v>
      </c>
      <c r="K113" s="73">
        <v>0.75</v>
      </c>
      <c r="L113" s="74">
        <v>5</v>
      </c>
      <c r="M113" s="75" t="s">
        <v>197</v>
      </c>
      <c r="N113" s="76"/>
      <c r="O113" s="77"/>
      <c r="P113" s="78" t="s">
        <v>209</v>
      </c>
      <c r="Q113" s="79" t="s">
        <v>233</v>
      </c>
      <c r="R113" s="80" t="s">
        <v>232</v>
      </c>
      <c r="S113" s="81">
        <f>T113</f>
        <v>50</v>
      </c>
      <c r="T113" s="82">
        <v>50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hidden="1" customHeight="1" x14ac:dyDescent="0.2">
      <c r="A114" s="64" t="s">
        <v>118</v>
      </c>
      <c r="B114" s="65" t="s">
        <v>127</v>
      </c>
      <c r="C114" s="66" t="s">
        <v>120</v>
      </c>
      <c r="D114" s="67" t="s">
        <v>121</v>
      </c>
      <c r="E114" s="68" t="s">
        <v>122</v>
      </c>
      <c r="F114" s="69" t="s">
        <v>145</v>
      </c>
      <c r="G114" s="70" t="s">
        <v>153</v>
      </c>
      <c r="H114" s="71" t="s">
        <v>155</v>
      </c>
      <c r="I114" s="68" t="s">
        <v>140</v>
      </c>
      <c r="J114" s="72">
        <v>2015</v>
      </c>
      <c r="K114" s="73">
        <v>0.75</v>
      </c>
      <c r="L114" s="74">
        <v>5</v>
      </c>
      <c r="M114" s="75" t="s">
        <v>197</v>
      </c>
      <c r="N114" s="76"/>
      <c r="O114" s="77"/>
      <c r="P114" s="78" t="s">
        <v>210</v>
      </c>
      <c r="Q114" s="79" t="s">
        <v>233</v>
      </c>
      <c r="R114" s="80" t="s">
        <v>232</v>
      </c>
      <c r="S114" s="81">
        <f>T114</f>
        <v>50</v>
      </c>
      <c r="T114" s="82">
        <v>50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hidden="1" customHeight="1" x14ac:dyDescent="0.2">
      <c r="A115" s="64" t="s">
        <v>118</v>
      </c>
      <c r="B115" s="65" t="s">
        <v>127</v>
      </c>
      <c r="C115" s="66" t="s">
        <v>120</v>
      </c>
      <c r="D115" s="67" t="s">
        <v>121</v>
      </c>
      <c r="E115" s="68" t="s">
        <v>122</v>
      </c>
      <c r="F115" s="69" t="s">
        <v>145</v>
      </c>
      <c r="G115" s="70" t="s">
        <v>153</v>
      </c>
      <c r="H115" s="71" t="s">
        <v>155</v>
      </c>
      <c r="I115" s="68" t="s">
        <v>140</v>
      </c>
      <c r="J115" s="72">
        <v>2016</v>
      </c>
      <c r="K115" s="73">
        <v>0.75</v>
      </c>
      <c r="L115" s="74">
        <v>6</v>
      </c>
      <c r="M115" s="75" t="s">
        <v>197</v>
      </c>
      <c r="N115" s="76"/>
      <c r="O115" s="77"/>
      <c r="P115" s="78" t="s">
        <v>210</v>
      </c>
      <c r="Q115" s="79" t="s">
        <v>233</v>
      </c>
      <c r="R115" s="80" t="s">
        <v>232</v>
      </c>
      <c r="S115" s="81">
        <f>T115</f>
        <v>50</v>
      </c>
      <c r="T115" s="82">
        <v>50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hidden="1" customHeight="1" x14ac:dyDescent="0.2">
      <c r="A116" s="64" t="s">
        <v>118</v>
      </c>
      <c r="B116" s="65" t="s">
        <v>127</v>
      </c>
      <c r="C116" s="66" t="s">
        <v>120</v>
      </c>
      <c r="D116" s="67" t="s">
        <v>121</v>
      </c>
      <c r="E116" s="68" t="s">
        <v>122</v>
      </c>
      <c r="F116" s="69" t="s">
        <v>145</v>
      </c>
      <c r="G116" s="70" t="s">
        <v>153</v>
      </c>
      <c r="H116" s="71" t="s">
        <v>155</v>
      </c>
      <c r="I116" s="68" t="s">
        <v>140</v>
      </c>
      <c r="J116" s="72">
        <v>2016</v>
      </c>
      <c r="K116" s="73">
        <v>1.5</v>
      </c>
      <c r="L116" s="74">
        <v>1</v>
      </c>
      <c r="M116" s="75" t="s">
        <v>197</v>
      </c>
      <c r="N116" s="76"/>
      <c r="O116" s="77"/>
      <c r="P116" s="78" t="s">
        <v>211</v>
      </c>
      <c r="Q116" s="79" t="s">
        <v>233</v>
      </c>
      <c r="R116" s="80" t="s">
        <v>232</v>
      </c>
      <c r="S116" s="81">
        <f>T116</f>
        <v>100</v>
      </c>
      <c r="T116" s="82">
        <v>100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hidden="1" customHeight="1" x14ac:dyDescent="0.2">
      <c r="A117" s="64" t="s">
        <v>118</v>
      </c>
      <c r="B117" s="65" t="s">
        <v>127</v>
      </c>
      <c r="C117" s="66" t="s">
        <v>120</v>
      </c>
      <c r="D117" s="67" t="s">
        <v>121</v>
      </c>
      <c r="E117" s="68" t="s">
        <v>122</v>
      </c>
      <c r="F117" s="69" t="s">
        <v>145</v>
      </c>
      <c r="G117" s="70" t="s">
        <v>156</v>
      </c>
      <c r="H117" s="71" t="s">
        <v>157</v>
      </c>
      <c r="I117" s="68" t="s">
        <v>126</v>
      </c>
      <c r="J117" s="72">
        <v>2003</v>
      </c>
      <c r="K117" s="73">
        <v>0.75</v>
      </c>
      <c r="L117" s="74">
        <v>1</v>
      </c>
      <c r="M117" s="75" t="s">
        <v>197</v>
      </c>
      <c r="N117" s="76"/>
      <c r="O117" s="77"/>
      <c r="P117" s="78" t="s">
        <v>212</v>
      </c>
      <c r="Q117" s="79" t="s">
        <v>233</v>
      </c>
      <c r="R117" s="80" t="s">
        <v>232</v>
      </c>
      <c r="S117" s="81">
        <f>T117</f>
        <v>650</v>
      </c>
      <c r="T117" s="82">
        <v>650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hidden="1" customHeight="1" x14ac:dyDescent="0.2">
      <c r="A118" s="64" t="s">
        <v>118</v>
      </c>
      <c r="B118" s="65" t="s">
        <v>127</v>
      </c>
      <c r="C118" s="66" t="s">
        <v>120</v>
      </c>
      <c r="D118" s="67" t="s">
        <v>121</v>
      </c>
      <c r="E118" s="68" t="s">
        <v>122</v>
      </c>
      <c r="F118" s="69" t="s">
        <v>145</v>
      </c>
      <c r="G118" s="70" t="s">
        <v>135</v>
      </c>
      <c r="H118" s="71" t="s">
        <v>145</v>
      </c>
      <c r="I118" s="68" t="s">
        <v>234</v>
      </c>
      <c r="J118" s="72">
        <v>2013</v>
      </c>
      <c r="K118" s="73">
        <v>0.75</v>
      </c>
      <c r="L118" s="74">
        <v>1</v>
      </c>
      <c r="M118" s="75" t="s">
        <v>197</v>
      </c>
      <c r="N118" s="76"/>
      <c r="O118" s="77"/>
      <c r="P118" s="78" t="s">
        <v>438</v>
      </c>
      <c r="Q118" s="79" t="s">
        <v>439</v>
      </c>
      <c r="R118" s="101" t="s">
        <v>232</v>
      </c>
      <c r="S118" s="81">
        <f>T118</f>
        <v>160</v>
      </c>
      <c r="T118" s="82">
        <v>160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hidden="1" customHeight="1" x14ac:dyDescent="0.2">
      <c r="A119" s="64" t="s">
        <v>118</v>
      </c>
      <c r="B119" s="65" t="s">
        <v>127</v>
      </c>
      <c r="C119" s="66" t="s">
        <v>120</v>
      </c>
      <c r="D119" s="67" t="s">
        <v>121</v>
      </c>
      <c r="E119" s="68" t="s">
        <v>122</v>
      </c>
      <c r="F119" s="69" t="s">
        <v>145</v>
      </c>
      <c r="G119" s="70" t="s">
        <v>158</v>
      </c>
      <c r="H119" s="71" t="s">
        <v>159</v>
      </c>
      <c r="I119" s="68" t="s">
        <v>140</v>
      </c>
      <c r="J119" s="72">
        <v>2011</v>
      </c>
      <c r="K119" s="73">
        <v>0.75</v>
      </c>
      <c r="L119" s="74">
        <v>2</v>
      </c>
      <c r="M119" s="75" t="s">
        <v>197</v>
      </c>
      <c r="N119" s="76"/>
      <c r="O119" s="77"/>
      <c r="P119" s="78" t="s">
        <v>213</v>
      </c>
      <c r="Q119" s="79" t="s">
        <v>233</v>
      </c>
      <c r="R119" s="80" t="s">
        <v>232</v>
      </c>
      <c r="S119" s="81">
        <f>T119</f>
        <v>90</v>
      </c>
      <c r="T119" s="82">
        <v>90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hidden="1" customHeight="1" x14ac:dyDescent="0.2">
      <c r="A120" s="64" t="s">
        <v>118</v>
      </c>
      <c r="B120" s="65" t="s">
        <v>127</v>
      </c>
      <c r="C120" s="66" t="s">
        <v>120</v>
      </c>
      <c r="D120" s="67" t="s">
        <v>121</v>
      </c>
      <c r="E120" s="68" t="s">
        <v>122</v>
      </c>
      <c r="F120" s="69" t="s">
        <v>145</v>
      </c>
      <c r="G120" s="70" t="s">
        <v>160</v>
      </c>
      <c r="H120" s="71" t="s">
        <v>161</v>
      </c>
      <c r="I120" s="68" t="s">
        <v>140</v>
      </c>
      <c r="J120" s="72">
        <v>2013</v>
      </c>
      <c r="K120" s="73">
        <v>0.75</v>
      </c>
      <c r="L120" s="74">
        <v>3</v>
      </c>
      <c r="M120" s="75" t="s">
        <v>197</v>
      </c>
      <c r="N120" s="76"/>
      <c r="O120" s="77"/>
      <c r="P120" s="78" t="s">
        <v>214</v>
      </c>
      <c r="Q120" s="79" t="s">
        <v>233</v>
      </c>
      <c r="R120" s="80" t="s">
        <v>232</v>
      </c>
      <c r="S120" s="81">
        <f>T120</f>
        <v>80</v>
      </c>
      <c r="T120" s="82">
        <v>80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hidden="1" customHeight="1" x14ac:dyDescent="0.2">
      <c r="A121" s="64" t="s">
        <v>118</v>
      </c>
      <c r="B121" s="65" t="s">
        <v>127</v>
      </c>
      <c r="C121" s="66" t="s">
        <v>120</v>
      </c>
      <c r="D121" s="67" t="s">
        <v>121</v>
      </c>
      <c r="E121" s="68" t="s">
        <v>122</v>
      </c>
      <c r="F121" s="69" t="s">
        <v>162</v>
      </c>
      <c r="G121" s="70" t="s">
        <v>163</v>
      </c>
      <c r="H121" s="71" t="s">
        <v>164</v>
      </c>
      <c r="I121" s="68" t="s">
        <v>126</v>
      </c>
      <c r="J121" s="72">
        <v>2019</v>
      </c>
      <c r="K121" s="73">
        <v>0.75</v>
      </c>
      <c r="L121" s="74">
        <v>2</v>
      </c>
      <c r="M121" s="75" t="s">
        <v>197</v>
      </c>
      <c r="N121" s="76"/>
      <c r="O121" s="77"/>
      <c r="P121" s="78" t="s">
        <v>215</v>
      </c>
      <c r="Q121" s="79" t="s">
        <v>233</v>
      </c>
      <c r="R121" s="80" t="s">
        <v>232</v>
      </c>
      <c r="S121" s="81">
        <f>T121</f>
        <v>100</v>
      </c>
      <c r="T121" s="82">
        <v>100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 x14ac:dyDescent="0.2">
      <c r="A122" s="64" t="s">
        <v>118</v>
      </c>
      <c r="B122" s="65" t="s">
        <v>127</v>
      </c>
      <c r="C122" s="66" t="s">
        <v>120</v>
      </c>
      <c r="D122" s="67" t="s">
        <v>121</v>
      </c>
      <c r="E122" s="68" t="s">
        <v>128</v>
      </c>
      <c r="F122" s="69" t="s">
        <v>165</v>
      </c>
      <c r="G122" s="70" t="s">
        <v>172</v>
      </c>
      <c r="H122" s="71" t="s">
        <v>174</v>
      </c>
      <c r="I122" s="68" t="s">
        <v>234</v>
      </c>
      <c r="J122" s="72">
        <v>2018</v>
      </c>
      <c r="K122" s="73">
        <v>0.75</v>
      </c>
      <c r="L122" s="74">
        <v>1</v>
      </c>
      <c r="M122" s="75" t="s">
        <v>197</v>
      </c>
      <c r="N122" s="76"/>
      <c r="O122" s="77"/>
      <c r="P122" s="78" t="s">
        <v>422</v>
      </c>
      <c r="Q122" s="79" t="s">
        <v>424</v>
      </c>
      <c r="R122" s="101" t="s">
        <v>446</v>
      </c>
      <c r="S122" s="81">
        <v>208.33333333333334</v>
      </c>
      <c r="T122" s="82">
        <v>390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 x14ac:dyDescent="0.2">
      <c r="A123" s="64" t="s">
        <v>118</v>
      </c>
      <c r="B123" s="65" t="s">
        <v>127</v>
      </c>
      <c r="C123" s="66" t="s">
        <v>120</v>
      </c>
      <c r="D123" s="67" t="s">
        <v>121</v>
      </c>
      <c r="E123" s="68" t="s">
        <v>122</v>
      </c>
      <c r="F123" s="69" t="s">
        <v>165</v>
      </c>
      <c r="G123" s="70" t="s">
        <v>172</v>
      </c>
      <c r="H123" s="71" t="s">
        <v>175</v>
      </c>
      <c r="I123" s="68" t="s">
        <v>140</v>
      </c>
      <c r="J123" s="72">
        <v>2016</v>
      </c>
      <c r="K123" s="73">
        <v>0.75</v>
      </c>
      <c r="L123" s="74">
        <v>2</v>
      </c>
      <c r="M123" s="75" t="s">
        <v>197</v>
      </c>
      <c r="N123" s="76"/>
      <c r="O123" s="77"/>
      <c r="P123" s="78" t="s">
        <v>202</v>
      </c>
      <c r="Q123" s="79" t="s">
        <v>233</v>
      </c>
      <c r="R123" s="80" t="s">
        <v>232</v>
      </c>
      <c r="S123" s="81">
        <f>T123</f>
        <v>80</v>
      </c>
      <c r="T123" s="82">
        <v>80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 x14ac:dyDescent="0.2">
      <c r="A124" s="64" t="s">
        <v>118</v>
      </c>
      <c r="B124" s="65" t="s">
        <v>127</v>
      </c>
      <c r="C124" s="66" t="s">
        <v>120</v>
      </c>
      <c r="D124" s="67" t="s">
        <v>121</v>
      </c>
      <c r="E124" s="68" t="s">
        <v>122</v>
      </c>
      <c r="F124" s="69" t="s">
        <v>165</v>
      </c>
      <c r="G124" s="70" t="s">
        <v>176</v>
      </c>
      <c r="H124" s="71" t="s">
        <v>177</v>
      </c>
      <c r="I124" s="68" t="s">
        <v>140</v>
      </c>
      <c r="J124" s="72">
        <v>2020</v>
      </c>
      <c r="K124" s="73">
        <v>0.75</v>
      </c>
      <c r="L124" s="74">
        <v>2</v>
      </c>
      <c r="M124" s="75" t="s">
        <v>197</v>
      </c>
      <c r="N124" s="76"/>
      <c r="O124" s="77"/>
      <c r="P124" s="78" t="s">
        <v>205</v>
      </c>
      <c r="Q124" s="79" t="s">
        <v>233</v>
      </c>
      <c r="R124" s="80" t="s">
        <v>232</v>
      </c>
      <c r="S124" s="81">
        <f>T124</f>
        <v>160</v>
      </c>
      <c r="T124" s="82">
        <v>160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 x14ac:dyDescent="0.2">
      <c r="A125" s="64" t="s">
        <v>118</v>
      </c>
      <c r="B125" s="65" t="s">
        <v>127</v>
      </c>
      <c r="C125" s="66" t="s">
        <v>120</v>
      </c>
      <c r="D125" s="67" t="s">
        <v>121</v>
      </c>
      <c r="E125" s="68" t="s">
        <v>122</v>
      </c>
      <c r="F125" s="69" t="s">
        <v>165</v>
      </c>
      <c r="G125" s="70" t="s">
        <v>178</v>
      </c>
      <c r="H125" s="71" t="s">
        <v>179</v>
      </c>
      <c r="I125" s="68" t="s">
        <v>140</v>
      </c>
      <c r="J125" s="72">
        <v>1999</v>
      </c>
      <c r="K125" s="73">
        <v>0.75</v>
      </c>
      <c r="L125" s="74">
        <v>3</v>
      </c>
      <c r="M125" s="75" t="s">
        <v>197</v>
      </c>
      <c r="N125" s="76"/>
      <c r="O125" s="77"/>
      <c r="P125" s="78" t="s">
        <v>221</v>
      </c>
      <c r="Q125" s="79" t="s">
        <v>233</v>
      </c>
      <c r="R125" s="80" t="s">
        <v>232</v>
      </c>
      <c r="S125" s="81">
        <f>T125</f>
        <v>100</v>
      </c>
      <c r="T125" s="82">
        <v>100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 x14ac:dyDescent="0.2">
      <c r="A126" s="64" t="s">
        <v>118</v>
      </c>
      <c r="B126" s="65" t="s">
        <v>127</v>
      </c>
      <c r="C126" s="66" t="s">
        <v>120</v>
      </c>
      <c r="D126" s="67" t="s">
        <v>121</v>
      </c>
      <c r="E126" s="68" t="s">
        <v>128</v>
      </c>
      <c r="F126" s="69" t="s">
        <v>165</v>
      </c>
      <c r="G126" s="70" t="s">
        <v>180</v>
      </c>
      <c r="H126" s="71" t="s">
        <v>301</v>
      </c>
      <c r="I126" s="68" t="s">
        <v>234</v>
      </c>
      <c r="J126" s="72">
        <v>1990</v>
      </c>
      <c r="K126" s="73">
        <v>0.75</v>
      </c>
      <c r="L126" s="74">
        <v>1</v>
      </c>
      <c r="M126" s="75">
        <v>-1</v>
      </c>
      <c r="N126" s="76"/>
      <c r="O126" s="77"/>
      <c r="P126" s="78" t="s">
        <v>423</v>
      </c>
      <c r="Q126" s="79" t="s">
        <v>425</v>
      </c>
      <c r="R126" s="101" t="s">
        <v>232</v>
      </c>
      <c r="S126" s="81">
        <f>T126</f>
        <v>660</v>
      </c>
      <c r="T126" s="82">
        <v>660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 x14ac:dyDescent="0.2">
      <c r="A127" s="64" t="s">
        <v>118</v>
      </c>
      <c r="B127" s="65" t="s">
        <v>127</v>
      </c>
      <c r="C127" s="66" t="s">
        <v>120</v>
      </c>
      <c r="D127" s="67" t="s">
        <v>121</v>
      </c>
      <c r="E127" s="68" t="s">
        <v>128</v>
      </c>
      <c r="F127" s="69" t="s">
        <v>165</v>
      </c>
      <c r="G127" s="70" t="s">
        <v>180</v>
      </c>
      <c r="H127" s="71" t="s">
        <v>301</v>
      </c>
      <c r="I127" s="68" t="s">
        <v>234</v>
      </c>
      <c r="J127" s="72">
        <v>1990</v>
      </c>
      <c r="K127" s="73">
        <v>0.75</v>
      </c>
      <c r="L127" s="74">
        <v>1</v>
      </c>
      <c r="M127" s="75">
        <v>-1</v>
      </c>
      <c r="N127" s="76"/>
      <c r="O127" s="77"/>
      <c r="P127" s="78" t="s">
        <v>418</v>
      </c>
      <c r="Q127" s="79" t="s">
        <v>426</v>
      </c>
      <c r="R127" s="101" t="s">
        <v>232</v>
      </c>
      <c r="S127" s="81">
        <f>T127</f>
        <v>660</v>
      </c>
      <c r="T127" s="82">
        <v>660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 x14ac:dyDescent="0.2">
      <c r="A128" s="64" t="s">
        <v>118</v>
      </c>
      <c r="B128" s="65" t="s">
        <v>127</v>
      </c>
      <c r="C128" s="66" t="s">
        <v>120</v>
      </c>
      <c r="D128" s="67" t="s">
        <v>121</v>
      </c>
      <c r="E128" s="68" t="s">
        <v>128</v>
      </c>
      <c r="F128" s="69" t="s">
        <v>165</v>
      </c>
      <c r="G128" s="70" t="s">
        <v>180</v>
      </c>
      <c r="H128" s="71" t="s">
        <v>301</v>
      </c>
      <c r="I128" s="68" t="s">
        <v>234</v>
      </c>
      <c r="J128" s="72">
        <v>1997</v>
      </c>
      <c r="K128" s="73">
        <v>0.75</v>
      </c>
      <c r="L128" s="74">
        <v>3</v>
      </c>
      <c r="M128" s="75">
        <v>-1</v>
      </c>
      <c r="N128" s="76"/>
      <c r="O128" s="77"/>
      <c r="P128" s="78" t="s">
        <v>427</v>
      </c>
      <c r="Q128" s="79" t="s">
        <v>428</v>
      </c>
      <c r="R128" s="101" t="s">
        <v>232</v>
      </c>
      <c r="S128" s="81">
        <f>T128</f>
        <v>130</v>
      </c>
      <c r="T128" s="82">
        <v>130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 x14ac:dyDescent="0.2">
      <c r="A129" s="64" t="s">
        <v>118</v>
      </c>
      <c r="B129" s="65" t="s">
        <v>127</v>
      </c>
      <c r="C129" s="66" t="s">
        <v>120</v>
      </c>
      <c r="D129" s="67" t="s">
        <v>121</v>
      </c>
      <c r="E129" s="68" t="s">
        <v>128</v>
      </c>
      <c r="F129" s="69" t="s">
        <v>165</v>
      </c>
      <c r="G129" s="70" t="s">
        <v>180</v>
      </c>
      <c r="H129" s="71" t="s">
        <v>301</v>
      </c>
      <c r="I129" s="68" t="s">
        <v>234</v>
      </c>
      <c r="J129" s="72">
        <v>1997</v>
      </c>
      <c r="K129" s="73">
        <v>1.5</v>
      </c>
      <c r="L129" s="74">
        <v>2</v>
      </c>
      <c r="M129" s="75">
        <v>-1</v>
      </c>
      <c r="N129" s="76"/>
      <c r="O129" s="77"/>
      <c r="P129" s="78" t="s">
        <v>429</v>
      </c>
      <c r="Q129" s="79" t="s">
        <v>430</v>
      </c>
      <c r="R129" s="101" t="s">
        <v>232</v>
      </c>
      <c r="S129" s="81">
        <f>T129</f>
        <v>270</v>
      </c>
      <c r="T129" s="82">
        <v>270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 x14ac:dyDescent="0.2">
      <c r="A130" s="64" t="s">
        <v>118</v>
      </c>
      <c r="B130" s="65" t="s">
        <v>127</v>
      </c>
      <c r="C130" s="66" t="s">
        <v>120</v>
      </c>
      <c r="D130" s="67" t="s">
        <v>121</v>
      </c>
      <c r="E130" s="68" t="s">
        <v>128</v>
      </c>
      <c r="F130" s="69" t="s">
        <v>165</v>
      </c>
      <c r="G130" s="70" t="s">
        <v>180</v>
      </c>
      <c r="H130" s="71" t="s">
        <v>301</v>
      </c>
      <c r="I130" s="68" t="s">
        <v>234</v>
      </c>
      <c r="J130" s="72">
        <v>2016</v>
      </c>
      <c r="K130" s="73">
        <v>0.75</v>
      </c>
      <c r="L130" s="74">
        <v>2</v>
      </c>
      <c r="M130" s="75" t="s">
        <v>197</v>
      </c>
      <c r="N130" s="76"/>
      <c r="O130" s="77"/>
      <c r="P130" s="78" t="s">
        <v>431</v>
      </c>
      <c r="Q130" s="79" t="s">
        <v>432</v>
      </c>
      <c r="R130" s="101" t="s">
        <v>446</v>
      </c>
      <c r="S130" s="81">
        <v>208.33333333333334</v>
      </c>
      <c r="T130" s="82">
        <v>200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 x14ac:dyDescent="0.2">
      <c r="A131" s="64" t="s">
        <v>118</v>
      </c>
      <c r="B131" s="65" t="s">
        <v>127</v>
      </c>
      <c r="C131" s="66" t="s">
        <v>120</v>
      </c>
      <c r="D131" s="67" t="s">
        <v>121</v>
      </c>
      <c r="E131" s="68" t="s">
        <v>122</v>
      </c>
      <c r="F131" s="69" t="s">
        <v>165</v>
      </c>
      <c r="G131" s="70" t="s">
        <v>180</v>
      </c>
      <c r="H131" s="71" t="s">
        <v>181</v>
      </c>
      <c r="I131" s="68" t="s">
        <v>140</v>
      </c>
      <c r="J131" s="72">
        <v>2015</v>
      </c>
      <c r="K131" s="73">
        <v>0.75</v>
      </c>
      <c r="L131" s="74">
        <v>1</v>
      </c>
      <c r="M131" s="75" t="s">
        <v>197</v>
      </c>
      <c r="N131" s="76"/>
      <c r="O131" s="77"/>
      <c r="P131" s="78" t="s">
        <v>222</v>
      </c>
      <c r="Q131" s="79" t="s">
        <v>233</v>
      </c>
      <c r="R131" s="80" t="s">
        <v>232</v>
      </c>
      <c r="S131" s="81">
        <f>T131</f>
        <v>240</v>
      </c>
      <c r="T131" s="82">
        <v>240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 x14ac:dyDescent="0.2">
      <c r="A132" s="64" t="s">
        <v>118</v>
      </c>
      <c r="B132" s="65" t="s">
        <v>127</v>
      </c>
      <c r="C132" s="66" t="s">
        <v>120</v>
      </c>
      <c r="D132" s="67" t="s">
        <v>121</v>
      </c>
      <c r="E132" s="68" t="s">
        <v>122</v>
      </c>
      <c r="F132" s="69" t="s">
        <v>165</v>
      </c>
      <c r="G132" s="70" t="s">
        <v>182</v>
      </c>
      <c r="H132" s="71" t="s">
        <v>177</v>
      </c>
      <c r="I132" s="68" t="s">
        <v>140</v>
      </c>
      <c r="J132" s="72">
        <v>1998</v>
      </c>
      <c r="K132" s="73">
        <v>0.75</v>
      </c>
      <c r="L132" s="74">
        <v>2</v>
      </c>
      <c r="M132" s="75">
        <v>-0.5</v>
      </c>
      <c r="N132" s="76"/>
      <c r="O132" s="77"/>
      <c r="P132" s="78" t="s">
        <v>223</v>
      </c>
      <c r="Q132" s="79" t="s">
        <v>233</v>
      </c>
      <c r="R132" s="80" t="s">
        <v>232</v>
      </c>
      <c r="S132" s="81">
        <f>T132</f>
        <v>120</v>
      </c>
      <c r="T132" s="82">
        <v>120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 x14ac:dyDescent="0.2">
      <c r="A133" s="64" t="s">
        <v>118</v>
      </c>
      <c r="B133" s="65" t="s">
        <v>127</v>
      </c>
      <c r="C133" s="66" t="s">
        <v>120</v>
      </c>
      <c r="D133" s="67" t="s">
        <v>121</v>
      </c>
      <c r="E133" s="68" t="s">
        <v>122</v>
      </c>
      <c r="F133" s="69" t="s">
        <v>165</v>
      </c>
      <c r="G133" s="70" t="s">
        <v>182</v>
      </c>
      <c r="H133" s="71" t="s">
        <v>177</v>
      </c>
      <c r="I133" s="68" t="s">
        <v>140</v>
      </c>
      <c r="J133" s="72">
        <v>2000</v>
      </c>
      <c r="K133" s="73">
        <v>0.75</v>
      </c>
      <c r="L133" s="74">
        <v>3</v>
      </c>
      <c r="M133" s="75">
        <v>-0.5</v>
      </c>
      <c r="N133" s="76"/>
      <c r="O133" s="77"/>
      <c r="P133" s="78" t="s">
        <v>223</v>
      </c>
      <c r="Q133" s="79" t="s">
        <v>233</v>
      </c>
      <c r="R133" s="80" t="s">
        <v>232</v>
      </c>
      <c r="S133" s="81">
        <f>T133</f>
        <v>120</v>
      </c>
      <c r="T133" s="82">
        <v>120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 x14ac:dyDescent="0.2">
      <c r="A134" s="64" t="s">
        <v>118</v>
      </c>
      <c r="B134" s="65" t="s">
        <v>119</v>
      </c>
      <c r="C134" s="66" t="s">
        <v>120</v>
      </c>
      <c r="D134" s="67" t="s">
        <v>121</v>
      </c>
      <c r="E134" s="68" t="s">
        <v>122</v>
      </c>
      <c r="F134" s="69" t="s">
        <v>165</v>
      </c>
      <c r="G134" s="70" t="s">
        <v>182</v>
      </c>
      <c r="H134" s="71" t="s">
        <v>173</v>
      </c>
      <c r="I134" s="68" t="s">
        <v>169</v>
      </c>
      <c r="J134" s="72">
        <v>2006</v>
      </c>
      <c r="K134" s="73">
        <v>0.75</v>
      </c>
      <c r="L134" s="74">
        <v>3</v>
      </c>
      <c r="M134" s="75">
        <v>-0.5</v>
      </c>
      <c r="N134" s="76"/>
      <c r="O134" s="77"/>
      <c r="P134" s="78" t="s">
        <v>223</v>
      </c>
      <c r="Q134" s="79" t="s">
        <v>233</v>
      </c>
      <c r="R134" s="80" t="s">
        <v>232</v>
      </c>
      <c r="S134" s="81">
        <f>T134</f>
        <v>120</v>
      </c>
      <c r="T134" s="82">
        <v>120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hidden="1" customHeight="1" x14ac:dyDescent="0.2">
      <c r="A135" s="64" t="s">
        <v>118</v>
      </c>
      <c r="B135" s="65" t="s">
        <v>127</v>
      </c>
      <c r="C135" s="66" t="s">
        <v>120</v>
      </c>
      <c r="D135" s="67" t="s">
        <v>121</v>
      </c>
      <c r="E135" s="68" t="s">
        <v>122</v>
      </c>
      <c r="F135" s="69" t="s">
        <v>183</v>
      </c>
      <c r="G135" s="70" t="s">
        <v>172</v>
      </c>
      <c r="H135" s="71" t="s">
        <v>183</v>
      </c>
      <c r="I135" s="68" t="s">
        <v>140</v>
      </c>
      <c r="J135" s="72">
        <v>2009</v>
      </c>
      <c r="K135" s="73">
        <v>0.75</v>
      </c>
      <c r="L135" s="74">
        <v>3</v>
      </c>
      <c r="M135" s="75" t="s">
        <v>197</v>
      </c>
      <c r="N135" s="76"/>
      <c r="O135" s="77"/>
      <c r="P135" s="78" t="s">
        <v>220</v>
      </c>
      <c r="Q135" s="79" t="s">
        <v>233</v>
      </c>
      <c r="R135" s="80" t="s">
        <v>232</v>
      </c>
      <c r="S135" s="81">
        <f t="shared" ref="S133:S164" si="9">T135</f>
        <v>160</v>
      </c>
      <c r="T135" s="82">
        <v>160</v>
      </c>
      <c r="U135" s="83"/>
      <c r="V135" s="84"/>
      <c r="W135" s="85">
        <f t="shared" ref="W111:W142" si="10">V135*S135</f>
        <v>0</v>
      </c>
      <c r="X135" s="86">
        <f t="shared" ref="X111:X142" si="11">V135*T135</f>
        <v>0</v>
      </c>
      <c r="Y135" s="59"/>
      <c r="Z135" s="87"/>
      <c r="AA135" s="88"/>
      <c r="AB135" s="89"/>
      <c r="AC135" s="90"/>
    </row>
    <row r="136" spans="1:29" ht="15.75" hidden="1" customHeight="1" x14ac:dyDescent="0.2">
      <c r="A136" s="64" t="s">
        <v>118</v>
      </c>
      <c r="B136" s="65" t="s">
        <v>127</v>
      </c>
      <c r="C136" s="66" t="s">
        <v>120</v>
      </c>
      <c r="D136" s="67" t="s">
        <v>121</v>
      </c>
      <c r="E136" s="68" t="s">
        <v>122</v>
      </c>
      <c r="F136" s="69" t="s">
        <v>183</v>
      </c>
      <c r="G136" s="70" t="s">
        <v>172</v>
      </c>
      <c r="H136" s="71" t="s">
        <v>183</v>
      </c>
      <c r="I136" s="68" t="s">
        <v>140</v>
      </c>
      <c r="J136" s="72">
        <v>2010</v>
      </c>
      <c r="K136" s="73">
        <v>0.75</v>
      </c>
      <c r="L136" s="74">
        <v>1</v>
      </c>
      <c r="M136" s="75" t="s">
        <v>197</v>
      </c>
      <c r="N136" s="76"/>
      <c r="O136" s="77"/>
      <c r="P136" s="78" t="s">
        <v>220</v>
      </c>
      <c r="Q136" s="79" t="s">
        <v>233</v>
      </c>
      <c r="R136" s="80" t="s">
        <v>232</v>
      </c>
      <c r="S136" s="81">
        <f t="shared" si="9"/>
        <v>150</v>
      </c>
      <c r="T136" s="82">
        <v>150</v>
      </c>
      <c r="U136" s="83"/>
      <c r="V136" s="84"/>
      <c r="W136" s="85">
        <f t="shared" si="10"/>
        <v>0</v>
      </c>
      <c r="X136" s="86">
        <f t="shared" si="11"/>
        <v>0</v>
      </c>
      <c r="Y136" s="59"/>
      <c r="Z136" s="87"/>
      <c r="AA136" s="88"/>
      <c r="AB136" s="89"/>
      <c r="AC136" s="90"/>
    </row>
    <row r="137" spans="1:29" ht="15.75" hidden="1" customHeight="1" x14ac:dyDescent="0.2">
      <c r="A137" s="64" t="s">
        <v>118</v>
      </c>
      <c r="B137" s="65" t="s">
        <v>127</v>
      </c>
      <c r="C137" s="66" t="s">
        <v>120</v>
      </c>
      <c r="D137" s="67" t="s">
        <v>121</v>
      </c>
      <c r="E137" s="68" t="s">
        <v>122</v>
      </c>
      <c r="F137" s="69" t="s">
        <v>183</v>
      </c>
      <c r="G137" s="70" t="s">
        <v>172</v>
      </c>
      <c r="H137" s="71" t="s">
        <v>183</v>
      </c>
      <c r="I137" s="68" t="s">
        <v>140</v>
      </c>
      <c r="J137" s="72">
        <v>2011</v>
      </c>
      <c r="K137" s="73">
        <v>0.75</v>
      </c>
      <c r="L137" s="74">
        <v>1</v>
      </c>
      <c r="M137" s="75" t="s">
        <v>197</v>
      </c>
      <c r="N137" s="76"/>
      <c r="O137" s="77"/>
      <c r="P137" s="78" t="s">
        <v>224</v>
      </c>
      <c r="Q137" s="79" t="s">
        <v>233</v>
      </c>
      <c r="R137" s="80" t="s">
        <v>232</v>
      </c>
      <c r="S137" s="81">
        <f t="shared" si="9"/>
        <v>120</v>
      </c>
      <c r="T137" s="82">
        <v>120</v>
      </c>
      <c r="U137" s="83"/>
      <c r="V137" s="84"/>
      <c r="W137" s="85">
        <f t="shared" si="10"/>
        <v>0</v>
      </c>
      <c r="X137" s="86">
        <f t="shared" si="11"/>
        <v>0</v>
      </c>
      <c r="Y137" s="59"/>
      <c r="Z137" s="87"/>
      <c r="AA137" s="88"/>
      <c r="AB137" s="89"/>
      <c r="AC137" s="90"/>
    </row>
    <row r="138" spans="1:29" ht="15.75" hidden="1" customHeight="1" x14ac:dyDescent="0.2">
      <c r="A138" s="64" t="s">
        <v>118</v>
      </c>
      <c r="B138" s="65" t="s">
        <v>127</v>
      </c>
      <c r="C138" s="66" t="s">
        <v>120</v>
      </c>
      <c r="D138" s="67" t="s">
        <v>121</v>
      </c>
      <c r="E138" s="68" t="s">
        <v>122</v>
      </c>
      <c r="F138" s="69" t="s">
        <v>183</v>
      </c>
      <c r="G138" s="70" t="s">
        <v>172</v>
      </c>
      <c r="H138" s="71" t="s">
        <v>183</v>
      </c>
      <c r="I138" s="68" t="s">
        <v>140</v>
      </c>
      <c r="J138" s="72">
        <v>2012</v>
      </c>
      <c r="K138" s="73">
        <v>0.75</v>
      </c>
      <c r="L138" s="74">
        <v>2</v>
      </c>
      <c r="M138" s="75" t="s">
        <v>197</v>
      </c>
      <c r="N138" s="76"/>
      <c r="O138" s="77"/>
      <c r="P138" s="78" t="s">
        <v>220</v>
      </c>
      <c r="Q138" s="79" t="s">
        <v>233</v>
      </c>
      <c r="R138" s="80" t="s">
        <v>232</v>
      </c>
      <c r="S138" s="81">
        <f t="shared" si="9"/>
        <v>110</v>
      </c>
      <c r="T138" s="82">
        <v>110</v>
      </c>
      <c r="U138" s="83"/>
      <c r="V138" s="84"/>
      <c r="W138" s="85">
        <f t="shared" si="10"/>
        <v>0</v>
      </c>
      <c r="X138" s="86">
        <f t="shared" si="11"/>
        <v>0</v>
      </c>
      <c r="Y138" s="59"/>
      <c r="Z138" s="87"/>
      <c r="AA138" s="88"/>
      <c r="AB138" s="89"/>
      <c r="AC138" s="90"/>
    </row>
    <row r="139" spans="1:29" ht="15.75" hidden="1" customHeight="1" x14ac:dyDescent="0.2">
      <c r="A139" s="64" t="s">
        <v>118</v>
      </c>
      <c r="B139" s="65" t="s">
        <v>127</v>
      </c>
      <c r="C139" s="66" t="s">
        <v>120</v>
      </c>
      <c r="D139" s="67" t="s">
        <v>121</v>
      </c>
      <c r="E139" s="68" t="s">
        <v>122</v>
      </c>
      <c r="F139" s="69" t="s">
        <v>183</v>
      </c>
      <c r="G139" s="70" t="s">
        <v>172</v>
      </c>
      <c r="H139" s="71" t="s">
        <v>183</v>
      </c>
      <c r="I139" s="68" t="s">
        <v>140</v>
      </c>
      <c r="J139" s="72">
        <v>2013</v>
      </c>
      <c r="K139" s="73">
        <v>0.75</v>
      </c>
      <c r="L139" s="74">
        <v>2</v>
      </c>
      <c r="M139" s="75" t="s">
        <v>197</v>
      </c>
      <c r="N139" s="76"/>
      <c r="O139" s="77"/>
      <c r="P139" s="78" t="s">
        <v>224</v>
      </c>
      <c r="Q139" s="79" t="s">
        <v>233</v>
      </c>
      <c r="R139" s="80" t="s">
        <v>232</v>
      </c>
      <c r="S139" s="81">
        <f t="shared" si="9"/>
        <v>90</v>
      </c>
      <c r="T139" s="82">
        <v>90</v>
      </c>
      <c r="U139" s="83"/>
      <c r="V139" s="84"/>
      <c r="W139" s="85">
        <f t="shared" si="10"/>
        <v>0</v>
      </c>
      <c r="X139" s="86">
        <f t="shared" si="11"/>
        <v>0</v>
      </c>
      <c r="Y139" s="59"/>
      <c r="Z139" s="87"/>
      <c r="AA139" s="88"/>
      <c r="AB139" s="89"/>
      <c r="AC139" s="90"/>
    </row>
    <row r="140" spans="1:29" ht="15.75" hidden="1" customHeight="1" x14ac:dyDescent="0.2">
      <c r="A140" s="64" t="s">
        <v>118</v>
      </c>
      <c r="B140" s="65" t="s">
        <v>127</v>
      </c>
      <c r="C140" s="66" t="s">
        <v>120</v>
      </c>
      <c r="D140" s="67" t="s">
        <v>121</v>
      </c>
      <c r="E140" s="68" t="s">
        <v>122</v>
      </c>
      <c r="F140" s="69" t="s">
        <v>183</v>
      </c>
      <c r="G140" s="70" t="s">
        <v>172</v>
      </c>
      <c r="H140" s="71" t="s">
        <v>183</v>
      </c>
      <c r="I140" s="68" t="s">
        <v>140</v>
      </c>
      <c r="J140" s="72">
        <v>2014</v>
      </c>
      <c r="K140" s="73">
        <v>0.75</v>
      </c>
      <c r="L140" s="74">
        <v>3</v>
      </c>
      <c r="M140" s="75" t="s">
        <v>197</v>
      </c>
      <c r="N140" s="76"/>
      <c r="O140" s="77"/>
      <c r="P140" s="78" t="s">
        <v>224</v>
      </c>
      <c r="Q140" s="79" t="s">
        <v>233</v>
      </c>
      <c r="R140" s="80" t="s">
        <v>232</v>
      </c>
      <c r="S140" s="81">
        <f t="shared" si="9"/>
        <v>110</v>
      </c>
      <c r="T140" s="82">
        <v>110</v>
      </c>
      <c r="U140" s="83"/>
      <c r="V140" s="84"/>
      <c r="W140" s="85">
        <f t="shared" si="10"/>
        <v>0</v>
      </c>
      <c r="X140" s="86">
        <f t="shared" si="11"/>
        <v>0</v>
      </c>
      <c r="Y140" s="59"/>
      <c r="Z140" s="87"/>
      <c r="AA140" s="88"/>
      <c r="AB140" s="89"/>
      <c r="AC140" s="90"/>
    </row>
    <row r="141" spans="1:29" ht="15.75" hidden="1" customHeight="1" x14ac:dyDescent="0.2">
      <c r="A141" s="64" t="s">
        <v>118</v>
      </c>
      <c r="B141" s="65" t="s">
        <v>127</v>
      </c>
      <c r="C141" s="66" t="s">
        <v>120</v>
      </c>
      <c r="D141" s="67" t="s">
        <v>121</v>
      </c>
      <c r="E141" s="68" t="s">
        <v>122</v>
      </c>
      <c r="F141" s="69" t="s">
        <v>183</v>
      </c>
      <c r="G141" s="70" t="s">
        <v>172</v>
      </c>
      <c r="H141" s="71" t="s">
        <v>183</v>
      </c>
      <c r="I141" s="68" t="s">
        <v>140</v>
      </c>
      <c r="J141" s="72">
        <v>2015</v>
      </c>
      <c r="K141" s="73">
        <v>0.75</v>
      </c>
      <c r="L141" s="74">
        <v>3</v>
      </c>
      <c r="M141" s="75" t="s">
        <v>197</v>
      </c>
      <c r="N141" s="76"/>
      <c r="O141" s="77"/>
      <c r="P141" s="78" t="s">
        <v>224</v>
      </c>
      <c r="Q141" s="79" t="s">
        <v>233</v>
      </c>
      <c r="R141" s="80" t="s">
        <v>232</v>
      </c>
      <c r="S141" s="81">
        <f t="shared" si="9"/>
        <v>110</v>
      </c>
      <c r="T141" s="82">
        <v>110</v>
      </c>
      <c r="U141" s="83"/>
      <c r="V141" s="84"/>
      <c r="W141" s="85">
        <f t="shared" si="10"/>
        <v>0</v>
      </c>
      <c r="X141" s="86">
        <f t="shared" si="11"/>
        <v>0</v>
      </c>
      <c r="Y141" s="59"/>
      <c r="Z141" s="87"/>
      <c r="AA141" s="88"/>
      <c r="AB141" s="89"/>
      <c r="AC141" s="90"/>
    </row>
    <row r="142" spans="1:29" ht="15.75" hidden="1" customHeight="1" x14ac:dyDescent="0.2">
      <c r="A142" s="64" t="s">
        <v>118</v>
      </c>
      <c r="B142" s="65" t="s">
        <v>127</v>
      </c>
      <c r="C142" s="66" t="s">
        <v>120</v>
      </c>
      <c r="D142" s="67" t="s">
        <v>121</v>
      </c>
      <c r="E142" s="68" t="s">
        <v>122</v>
      </c>
      <c r="F142" s="69" t="s">
        <v>183</v>
      </c>
      <c r="G142" s="70" t="s">
        <v>172</v>
      </c>
      <c r="H142" s="71" t="s">
        <v>183</v>
      </c>
      <c r="I142" s="68" t="s">
        <v>140</v>
      </c>
      <c r="J142" s="72">
        <v>2016</v>
      </c>
      <c r="K142" s="73">
        <v>0.75</v>
      </c>
      <c r="L142" s="74">
        <v>2</v>
      </c>
      <c r="M142" s="75" t="s">
        <v>197</v>
      </c>
      <c r="N142" s="76"/>
      <c r="O142" s="77"/>
      <c r="P142" s="78" t="s">
        <v>224</v>
      </c>
      <c r="Q142" s="79" t="s">
        <v>233</v>
      </c>
      <c r="R142" s="80" t="s">
        <v>232</v>
      </c>
      <c r="S142" s="81">
        <f t="shared" si="9"/>
        <v>100</v>
      </c>
      <c r="T142" s="82">
        <v>100</v>
      </c>
      <c r="U142" s="83"/>
      <c r="V142" s="84"/>
      <c r="W142" s="85">
        <f t="shared" si="10"/>
        <v>0</v>
      </c>
      <c r="X142" s="86">
        <f t="shared" si="11"/>
        <v>0</v>
      </c>
      <c r="Y142" s="59"/>
      <c r="Z142" s="87"/>
      <c r="AA142" s="88"/>
      <c r="AB142" s="89"/>
      <c r="AC142" s="90"/>
    </row>
    <row r="143" spans="1:29" ht="15.75" hidden="1" customHeight="1" x14ac:dyDescent="0.2">
      <c r="A143" s="64" t="s">
        <v>118</v>
      </c>
      <c r="B143" s="65" t="s">
        <v>127</v>
      </c>
      <c r="C143" s="66" t="s">
        <v>120</v>
      </c>
      <c r="D143" s="67" t="s">
        <v>121</v>
      </c>
      <c r="E143" s="68" t="s">
        <v>122</v>
      </c>
      <c r="F143" s="69" t="s">
        <v>183</v>
      </c>
      <c r="G143" s="70" t="s">
        <v>172</v>
      </c>
      <c r="H143" s="71" t="s">
        <v>183</v>
      </c>
      <c r="I143" s="68" t="s">
        <v>140</v>
      </c>
      <c r="J143" s="72">
        <v>2017</v>
      </c>
      <c r="K143" s="73">
        <v>0.75</v>
      </c>
      <c r="L143" s="74">
        <v>3</v>
      </c>
      <c r="M143" s="75" t="s">
        <v>197</v>
      </c>
      <c r="N143" s="76"/>
      <c r="O143" s="77"/>
      <c r="P143" s="78" t="s">
        <v>202</v>
      </c>
      <c r="Q143" s="79" t="s">
        <v>233</v>
      </c>
      <c r="R143" s="101" t="s">
        <v>232</v>
      </c>
      <c r="S143" s="81">
        <f t="shared" si="9"/>
        <v>80</v>
      </c>
      <c r="T143" s="82">
        <v>80</v>
      </c>
      <c r="U143" s="83"/>
      <c r="V143" s="84"/>
      <c r="W143" s="85">
        <f t="shared" ref="W143:W174" si="12">V143*S143</f>
        <v>0</v>
      </c>
      <c r="X143" s="86">
        <f t="shared" ref="X143:X157" si="13">V143*T143</f>
        <v>0</v>
      </c>
      <c r="Y143" s="59"/>
      <c r="Z143" s="87"/>
      <c r="AA143" s="88"/>
      <c r="AB143" s="89"/>
      <c r="AC143" s="90"/>
    </row>
    <row r="144" spans="1:29" ht="15.75" hidden="1" customHeight="1" x14ac:dyDescent="0.2">
      <c r="A144" s="64" t="s">
        <v>118</v>
      </c>
      <c r="B144" s="65" t="s">
        <v>127</v>
      </c>
      <c r="C144" s="66" t="s">
        <v>120</v>
      </c>
      <c r="D144" s="67" t="s">
        <v>121</v>
      </c>
      <c r="E144" s="68" t="s">
        <v>122</v>
      </c>
      <c r="F144" s="69" t="s">
        <v>183</v>
      </c>
      <c r="G144" s="70" t="s">
        <v>172</v>
      </c>
      <c r="H144" s="71" t="s">
        <v>183</v>
      </c>
      <c r="I144" s="68" t="s">
        <v>140</v>
      </c>
      <c r="J144" s="72">
        <v>2018</v>
      </c>
      <c r="K144" s="73">
        <v>0.75</v>
      </c>
      <c r="L144" s="74">
        <v>3</v>
      </c>
      <c r="M144" s="75" t="s">
        <v>197</v>
      </c>
      <c r="N144" s="76"/>
      <c r="O144" s="77"/>
      <c r="P144" s="78" t="s">
        <v>225</v>
      </c>
      <c r="Q144" s="79" t="s">
        <v>233</v>
      </c>
      <c r="R144" s="101" t="s">
        <v>232</v>
      </c>
      <c r="S144" s="81">
        <f t="shared" si="9"/>
        <v>100</v>
      </c>
      <c r="T144" s="82">
        <v>100</v>
      </c>
      <c r="U144" s="83"/>
      <c r="V144" s="84"/>
      <c r="W144" s="85">
        <f t="shared" si="12"/>
        <v>0</v>
      </c>
      <c r="X144" s="86">
        <f t="shared" si="13"/>
        <v>0</v>
      </c>
      <c r="Y144" s="59"/>
      <c r="Z144" s="87"/>
      <c r="AA144" s="88"/>
      <c r="AB144" s="89"/>
      <c r="AC144" s="90"/>
    </row>
    <row r="145" spans="1:29" ht="15.75" hidden="1" customHeight="1" x14ac:dyDescent="0.2">
      <c r="A145" s="64" t="s">
        <v>118</v>
      </c>
      <c r="B145" s="65" t="s">
        <v>127</v>
      </c>
      <c r="C145" s="66" t="s">
        <v>120</v>
      </c>
      <c r="D145" s="67" t="s">
        <v>121</v>
      </c>
      <c r="E145" s="68" t="s">
        <v>122</v>
      </c>
      <c r="F145" s="69" t="s">
        <v>183</v>
      </c>
      <c r="G145" s="70" t="s">
        <v>172</v>
      </c>
      <c r="H145" s="71" t="s">
        <v>183</v>
      </c>
      <c r="I145" s="68" t="s">
        <v>140</v>
      </c>
      <c r="J145" s="72">
        <v>2019</v>
      </c>
      <c r="K145" s="73">
        <v>0.75</v>
      </c>
      <c r="L145" s="74">
        <v>2</v>
      </c>
      <c r="M145" s="75" t="s">
        <v>197</v>
      </c>
      <c r="N145" s="76"/>
      <c r="O145" s="77"/>
      <c r="P145" s="78" t="s">
        <v>226</v>
      </c>
      <c r="Q145" s="79" t="s">
        <v>233</v>
      </c>
      <c r="R145" s="101" t="s">
        <v>232</v>
      </c>
      <c r="S145" s="81">
        <f t="shared" si="9"/>
        <v>90</v>
      </c>
      <c r="T145" s="82">
        <v>90</v>
      </c>
      <c r="U145" s="83"/>
      <c r="V145" s="84"/>
      <c r="W145" s="85">
        <f t="shared" si="12"/>
        <v>0</v>
      </c>
      <c r="X145" s="86">
        <f t="shared" si="13"/>
        <v>0</v>
      </c>
      <c r="Y145" s="59"/>
      <c r="Z145" s="87"/>
      <c r="AA145" s="88"/>
      <c r="AB145" s="89"/>
      <c r="AC145" s="90"/>
    </row>
    <row r="146" spans="1:29" ht="15.75" hidden="1" customHeight="1" x14ac:dyDescent="0.2">
      <c r="A146" s="64" t="s">
        <v>118</v>
      </c>
      <c r="B146" s="65" t="s">
        <v>127</v>
      </c>
      <c r="C146" s="66" t="s">
        <v>120</v>
      </c>
      <c r="D146" s="67" t="s">
        <v>121</v>
      </c>
      <c r="E146" s="68" t="s">
        <v>122</v>
      </c>
      <c r="F146" s="69" t="s">
        <v>183</v>
      </c>
      <c r="G146" s="70" t="s">
        <v>172</v>
      </c>
      <c r="H146" s="71" t="s">
        <v>184</v>
      </c>
      <c r="I146" s="68" t="s">
        <v>140</v>
      </c>
      <c r="J146" s="72">
        <v>2016</v>
      </c>
      <c r="K146" s="73">
        <v>0.75</v>
      </c>
      <c r="L146" s="74">
        <v>1</v>
      </c>
      <c r="M146" s="75" t="s">
        <v>197</v>
      </c>
      <c r="N146" s="76"/>
      <c r="O146" s="77"/>
      <c r="P146" s="78" t="s">
        <v>226</v>
      </c>
      <c r="Q146" s="79" t="s">
        <v>233</v>
      </c>
      <c r="R146" s="101" t="s">
        <v>232</v>
      </c>
      <c r="S146" s="81">
        <f t="shared" si="9"/>
        <v>290</v>
      </c>
      <c r="T146" s="82">
        <v>290</v>
      </c>
      <c r="U146" s="83"/>
      <c r="V146" s="84"/>
      <c r="W146" s="85">
        <f t="shared" si="12"/>
        <v>0</v>
      </c>
      <c r="X146" s="86">
        <f t="shared" si="13"/>
        <v>0</v>
      </c>
      <c r="Y146" s="59"/>
      <c r="Z146" s="87"/>
      <c r="AA146" s="88"/>
      <c r="AB146" s="89"/>
      <c r="AC146" s="90"/>
    </row>
    <row r="147" spans="1:29" ht="15.75" hidden="1" customHeight="1" x14ac:dyDescent="0.2">
      <c r="A147" s="64" t="s">
        <v>118</v>
      </c>
      <c r="B147" s="65" t="s">
        <v>127</v>
      </c>
      <c r="C147" s="66" t="s">
        <v>120</v>
      </c>
      <c r="D147" s="67" t="s">
        <v>121</v>
      </c>
      <c r="E147" s="68" t="s">
        <v>122</v>
      </c>
      <c r="F147" s="69" t="s">
        <v>183</v>
      </c>
      <c r="G147" s="70" t="s">
        <v>172</v>
      </c>
      <c r="H147" s="71" t="s">
        <v>184</v>
      </c>
      <c r="I147" s="68" t="s">
        <v>140</v>
      </c>
      <c r="J147" s="72">
        <v>2017</v>
      </c>
      <c r="K147" s="73">
        <v>0.75</v>
      </c>
      <c r="L147" s="74">
        <v>2</v>
      </c>
      <c r="M147" s="75" t="s">
        <v>197</v>
      </c>
      <c r="N147" s="76"/>
      <c r="O147" s="77"/>
      <c r="P147" s="78" t="s">
        <v>226</v>
      </c>
      <c r="Q147" s="79" t="s">
        <v>233</v>
      </c>
      <c r="R147" s="101" t="s">
        <v>232</v>
      </c>
      <c r="S147" s="81">
        <f t="shared" si="9"/>
        <v>290</v>
      </c>
      <c r="T147" s="82">
        <v>290</v>
      </c>
      <c r="U147" s="83"/>
      <c r="V147" s="84"/>
      <c r="W147" s="85">
        <f t="shared" si="12"/>
        <v>0</v>
      </c>
      <c r="X147" s="86">
        <f t="shared" si="13"/>
        <v>0</v>
      </c>
      <c r="Y147" s="59"/>
      <c r="Z147" s="87"/>
      <c r="AA147" s="88"/>
      <c r="AB147" s="89"/>
      <c r="AC147" s="90"/>
    </row>
    <row r="148" spans="1:29" ht="15.75" hidden="1" customHeight="1" x14ac:dyDescent="0.2">
      <c r="A148" s="64" t="s">
        <v>118</v>
      </c>
      <c r="B148" s="65" t="s">
        <v>127</v>
      </c>
      <c r="C148" s="66" t="s">
        <v>120</v>
      </c>
      <c r="D148" s="67" t="s">
        <v>121</v>
      </c>
      <c r="E148" s="68" t="s">
        <v>122</v>
      </c>
      <c r="F148" s="69" t="s">
        <v>183</v>
      </c>
      <c r="G148" s="70" t="s">
        <v>185</v>
      </c>
      <c r="H148" s="71" t="s">
        <v>186</v>
      </c>
      <c r="I148" s="68" t="s">
        <v>140</v>
      </c>
      <c r="J148" s="72">
        <v>2015</v>
      </c>
      <c r="K148" s="73">
        <v>0.75</v>
      </c>
      <c r="L148" s="74">
        <v>2</v>
      </c>
      <c r="M148" s="75" t="s">
        <v>197</v>
      </c>
      <c r="N148" s="76"/>
      <c r="O148" s="77"/>
      <c r="P148" s="78" t="s">
        <v>227</v>
      </c>
      <c r="Q148" s="79" t="s">
        <v>233</v>
      </c>
      <c r="R148" s="101" t="s">
        <v>232</v>
      </c>
      <c r="S148" s="81">
        <f t="shared" si="9"/>
        <v>30</v>
      </c>
      <c r="T148" s="82">
        <v>30</v>
      </c>
      <c r="U148" s="83"/>
      <c r="V148" s="84"/>
      <c r="W148" s="85">
        <f t="shared" si="12"/>
        <v>0</v>
      </c>
      <c r="X148" s="86">
        <f t="shared" si="13"/>
        <v>0</v>
      </c>
      <c r="Y148" s="59"/>
      <c r="Z148" s="87"/>
      <c r="AA148" s="88"/>
      <c r="AB148" s="89"/>
      <c r="AC148" s="90"/>
    </row>
    <row r="149" spans="1:29" ht="15.75" hidden="1" customHeight="1" x14ac:dyDescent="0.2">
      <c r="A149" s="64" t="s">
        <v>118</v>
      </c>
      <c r="B149" s="65" t="s">
        <v>127</v>
      </c>
      <c r="C149" s="66" t="s">
        <v>120</v>
      </c>
      <c r="D149" s="67" t="s">
        <v>121</v>
      </c>
      <c r="E149" s="68" t="s">
        <v>122</v>
      </c>
      <c r="F149" s="69" t="s">
        <v>183</v>
      </c>
      <c r="G149" s="70" t="s">
        <v>187</v>
      </c>
      <c r="H149" s="71" t="s">
        <v>188</v>
      </c>
      <c r="I149" s="68" t="s">
        <v>140</v>
      </c>
      <c r="J149" s="72">
        <v>2015</v>
      </c>
      <c r="K149" s="73">
        <v>0.75</v>
      </c>
      <c r="L149" s="74">
        <v>2</v>
      </c>
      <c r="M149" s="75" t="s">
        <v>197</v>
      </c>
      <c r="N149" s="76"/>
      <c r="O149" s="77"/>
      <c r="P149" s="78" t="s">
        <v>228</v>
      </c>
      <c r="Q149" s="79" t="s">
        <v>233</v>
      </c>
      <c r="R149" s="101" t="s">
        <v>232</v>
      </c>
      <c r="S149" s="81">
        <f t="shared" si="9"/>
        <v>60</v>
      </c>
      <c r="T149" s="82">
        <v>60</v>
      </c>
      <c r="U149" s="83"/>
      <c r="V149" s="84"/>
      <c r="W149" s="85">
        <f t="shared" si="12"/>
        <v>0</v>
      </c>
      <c r="X149" s="86">
        <f t="shared" si="13"/>
        <v>0</v>
      </c>
      <c r="Y149" s="59"/>
      <c r="Z149" s="87"/>
      <c r="AA149" s="88"/>
      <c r="AB149" s="89"/>
      <c r="AC149" s="90"/>
    </row>
    <row r="150" spans="1:29" ht="15.75" hidden="1" customHeight="1" x14ac:dyDescent="0.2">
      <c r="A150" s="64" t="s">
        <v>118</v>
      </c>
      <c r="B150" s="65" t="s">
        <v>127</v>
      </c>
      <c r="C150" s="66" t="s">
        <v>120</v>
      </c>
      <c r="D150" s="67" t="s">
        <v>121</v>
      </c>
      <c r="E150" s="68" t="s">
        <v>122</v>
      </c>
      <c r="F150" s="69" t="s">
        <v>183</v>
      </c>
      <c r="G150" s="70" t="s">
        <v>187</v>
      </c>
      <c r="H150" s="71" t="s">
        <v>189</v>
      </c>
      <c r="I150" s="68" t="s">
        <v>140</v>
      </c>
      <c r="J150" s="72">
        <v>2015</v>
      </c>
      <c r="K150" s="73">
        <v>0.75</v>
      </c>
      <c r="L150" s="74">
        <v>3</v>
      </c>
      <c r="M150" s="75" t="s">
        <v>197</v>
      </c>
      <c r="N150" s="76"/>
      <c r="O150" s="77"/>
      <c r="P150" s="78" t="s">
        <v>228</v>
      </c>
      <c r="Q150" s="79" t="s">
        <v>233</v>
      </c>
      <c r="R150" s="101" t="s">
        <v>232</v>
      </c>
      <c r="S150" s="81">
        <f t="shared" si="9"/>
        <v>60</v>
      </c>
      <c r="T150" s="82">
        <v>60</v>
      </c>
      <c r="U150" s="83"/>
      <c r="V150" s="84"/>
      <c r="W150" s="85">
        <f t="shared" si="12"/>
        <v>0</v>
      </c>
      <c r="X150" s="86">
        <f t="shared" si="13"/>
        <v>0</v>
      </c>
      <c r="Y150" s="59"/>
      <c r="Z150" s="87"/>
      <c r="AA150" s="88"/>
      <c r="AB150" s="89"/>
      <c r="AC150" s="90"/>
    </row>
    <row r="151" spans="1:29" ht="15.75" hidden="1" customHeight="1" x14ac:dyDescent="0.2">
      <c r="A151" s="64" t="s">
        <v>118</v>
      </c>
      <c r="B151" s="65" t="s">
        <v>127</v>
      </c>
      <c r="C151" s="66" t="s">
        <v>120</v>
      </c>
      <c r="D151" s="67" t="s">
        <v>121</v>
      </c>
      <c r="E151" s="68" t="s">
        <v>122</v>
      </c>
      <c r="F151" s="69" t="s">
        <v>183</v>
      </c>
      <c r="G151" s="70" t="s">
        <v>187</v>
      </c>
      <c r="H151" s="71" t="s">
        <v>189</v>
      </c>
      <c r="I151" s="68" t="s">
        <v>140</v>
      </c>
      <c r="J151" s="72">
        <v>2017</v>
      </c>
      <c r="K151" s="73">
        <v>0.75</v>
      </c>
      <c r="L151" s="74">
        <v>3</v>
      </c>
      <c r="M151" s="75" t="s">
        <v>197</v>
      </c>
      <c r="N151" s="76"/>
      <c r="O151" s="77"/>
      <c r="P151" s="78" t="s">
        <v>228</v>
      </c>
      <c r="Q151" s="79" t="s">
        <v>233</v>
      </c>
      <c r="R151" s="101" t="s">
        <v>232</v>
      </c>
      <c r="S151" s="81">
        <f t="shared" si="9"/>
        <v>60</v>
      </c>
      <c r="T151" s="82">
        <v>60</v>
      </c>
      <c r="U151" s="83"/>
      <c r="V151" s="84"/>
      <c r="W151" s="85">
        <f t="shared" si="12"/>
        <v>0</v>
      </c>
      <c r="X151" s="86">
        <f t="shared" si="13"/>
        <v>0</v>
      </c>
      <c r="Y151" s="59"/>
      <c r="Z151" s="87"/>
      <c r="AA151" s="88"/>
      <c r="AB151" s="89"/>
      <c r="AC151" s="90"/>
    </row>
    <row r="152" spans="1:29" ht="15.75" hidden="1" customHeight="1" x14ac:dyDescent="0.2">
      <c r="A152" s="64" t="s">
        <v>118</v>
      </c>
      <c r="B152" s="65" t="s">
        <v>127</v>
      </c>
      <c r="C152" s="66" t="s">
        <v>120</v>
      </c>
      <c r="D152" s="67" t="s">
        <v>121</v>
      </c>
      <c r="E152" s="68" t="s">
        <v>122</v>
      </c>
      <c r="F152" s="69" t="s">
        <v>183</v>
      </c>
      <c r="G152" s="70" t="s">
        <v>190</v>
      </c>
      <c r="H152" s="71" t="s">
        <v>183</v>
      </c>
      <c r="I152" s="68" t="s">
        <v>140</v>
      </c>
      <c r="J152" s="72">
        <v>2015</v>
      </c>
      <c r="K152" s="73">
        <v>0.75</v>
      </c>
      <c r="L152" s="74">
        <v>2</v>
      </c>
      <c r="M152" s="75" t="s">
        <v>197</v>
      </c>
      <c r="N152" s="76"/>
      <c r="O152" s="77"/>
      <c r="P152" s="78" t="s">
        <v>229</v>
      </c>
      <c r="Q152" s="79" t="s">
        <v>233</v>
      </c>
      <c r="R152" s="101" t="s">
        <v>232</v>
      </c>
      <c r="S152" s="81">
        <f t="shared" si="9"/>
        <v>170</v>
      </c>
      <c r="T152" s="82">
        <v>170</v>
      </c>
      <c r="U152" s="83"/>
      <c r="V152" s="84"/>
      <c r="W152" s="85">
        <f t="shared" si="12"/>
        <v>0</v>
      </c>
      <c r="X152" s="86">
        <f t="shared" si="13"/>
        <v>0</v>
      </c>
      <c r="Y152" s="59"/>
      <c r="Z152" s="87"/>
      <c r="AA152" s="88"/>
      <c r="AB152" s="89"/>
      <c r="AC152" s="90"/>
    </row>
    <row r="153" spans="1:29" ht="15.75" hidden="1" customHeight="1" x14ac:dyDescent="0.2">
      <c r="A153" s="64" t="s">
        <v>118</v>
      </c>
      <c r="B153" s="65" t="s">
        <v>119</v>
      </c>
      <c r="C153" s="66" t="s">
        <v>120</v>
      </c>
      <c r="D153" s="67" t="s">
        <v>121</v>
      </c>
      <c r="E153" s="68" t="s">
        <v>122</v>
      </c>
      <c r="F153" s="69" t="s">
        <v>183</v>
      </c>
      <c r="G153" s="70" t="s">
        <v>190</v>
      </c>
      <c r="H153" s="71" t="s">
        <v>191</v>
      </c>
      <c r="I153" s="68" t="s">
        <v>126</v>
      </c>
      <c r="J153" s="72">
        <v>2016</v>
      </c>
      <c r="K153" s="73">
        <v>0.75</v>
      </c>
      <c r="L153" s="74">
        <v>3</v>
      </c>
      <c r="M153" s="75" t="s">
        <v>197</v>
      </c>
      <c r="N153" s="76"/>
      <c r="O153" s="77"/>
      <c r="P153" s="78" t="s">
        <v>229</v>
      </c>
      <c r="Q153" s="79" t="s">
        <v>233</v>
      </c>
      <c r="R153" s="101" t="s">
        <v>232</v>
      </c>
      <c r="S153" s="81">
        <f t="shared" si="9"/>
        <v>140</v>
      </c>
      <c r="T153" s="82">
        <v>140</v>
      </c>
      <c r="U153" s="83"/>
      <c r="V153" s="84"/>
      <c r="W153" s="85">
        <f t="shared" si="12"/>
        <v>0</v>
      </c>
      <c r="X153" s="86">
        <f t="shared" si="13"/>
        <v>0</v>
      </c>
      <c r="Y153" s="59"/>
      <c r="Z153" s="87"/>
      <c r="AA153" s="88"/>
      <c r="AB153" s="89"/>
      <c r="AC153" s="90"/>
    </row>
    <row r="154" spans="1:29" ht="15.75" hidden="1" customHeight="1" x14ac:dyDescent="0.2">
      <c r="A154" s="64" t="s">
        <v>118</v>
      </c>
      <c r="B154" s="65" t="s">
        <v>119</v>
      </c>
      <c r="C154" s="66" t="s">
        <v>120</v>
      </c>
      <c r="D154" s="67" t="s">
        <v>121</v>
      </c>
      <c r="E154" s="68" t="s">
        <v>122</v>
      </c>
      <c r="F154" s="69" t="s">
        <v>183</v>
      </c>
      <c r="G154" s="70" t="s">
        <v>190</v>
      </c>
      <c r="H154" s="71" t="s">
        <v>191</v>
      </c>
      <c r="I154" s="68" t="s">
        <v>126</v>
      </c>
      <c r="J154" s="72">
        <v>2017</v>
      </c>
      <c r="K154" s="73">
        <v>0.75</v>
      </c>
      <c r="L154" s="74">
        <v>3</v>
      </c>
      <c r="M154" s="75" t="s">
        <v>197</v>
      </c>
      <c r="N154" s="76"/>
      <c r="O154" s="77"/>
      <c r="P154" s="78" t="s">
        <v>200</v>
      </c>
      <c r="Q154" s="79" t="s">
        <v>233</v>
      </c>
      <c r="R154" s="101" t="s">
        <v>232</v>
      </c>
      <c r="S154" s="81">
        <f t="shared" si="9"/>
        <v>140</v>
      </c>
      <c r="T154" s="82">
        <v>140</v>
      </c>
      <c r="U154" s="83"/>
      <c r="V154" s="84"/>
      <c r="W154" s="85">
        <f t="shared" si="12"/>
        <v>0</v>
      </c>
      <c r="X154" s="86">
        <f t="shared" si="13"/>
        <v>0</v>
      </c>
      <c r="Y154" s="59"/>
      <c r="Z154" s="87"/>
      <c r="AA154" s="88"/>
      <c r="AB154" s="89"/>
      <c r="AC154" s="90"/>
    </row>
    <row r="155" spans="1:29" ht="15.75" hidden="1" customHeight="1" x14ac:dyDescent="0.2">
      <c r="A155" s="64" t="s">
        <v>118</v>
      </c>
      <c r="B155" s="65" t="s">
        <v>119</v>
      </c>
      <c r="C155" s="66" t="s">
        <v>120</v>
      </c>
      <c r="D155" s="67" t="s">
        <v>121</v>
      </c>
      <c r="E155" s="68" t="s">
        <v>122</v>
      </c>
      <c r="F155" s="69"/>
      <c r="G155" s="70" t="s">
        <v>192</v>
      </c>
      <c r="H155" s="71" t="s">
        <v>193</v>
      </c>
      <c r="I155" s="68" t="s">
        <v>126</v>
      </c>
      <c r="J155" s="72">
        <v>2010</v>
      </c>
      <c r="K155" s="73">
        <v>0.75</v>
      </c>
      <c r="L155" s="74">
        <v>1</v>
      </c>
      <c r="M155" s="75" t="s">
        <v>197</v>
      </c>
      <c r="N155" s="76"/>
      <c r="O155" s="77"/>
      <c r="P155" s="78" t="s">
        <v>230</v>
      </c>
      <c r="Q155" s="79" t="s">
        <v>233</v>
      </c>
      <c r="R155" s="101" t="s">
        <v>232</v>
      </c>
      <c r="S155" s="81">
        <f t="shared" si="9"/>
        <v>170</v>
      </c>
      <c r="T155" s="82">
        <v>170</v>
      </c>
      <c r="U155" s="83"/>
      <c r="V155" s="84"/>
      <c r="W155" s="85">
        <f t="shared" si="12"/>
        <v>0</v>
      </c>
      <c r="X155" s="86">
        <f t="shared" si="13"/>
        <v>0</v>
      </c>
      <c r="Y155" s="59"/>
      <c r="Z155" s="87"/>
      <c r="AA155" s="88"/>
      <c r="AB155" s="89"/>
      <c r="AC155" s="90"/>
    </row>
    <row r="156" spans="1:29" ht="15.75" hidden="1" customHeight="1" x14ac:dyDescent="0.2">
      <c r="A156" s="64" t="s">
        <v>118</v>
      </c>
      <c r="B156" s="65" t="s">
        <v>127</v>
      </c>
      <c r="C156" s="66" t="s">
        <v>120</v>
      </c>
      <c r="D156" s="67" t="s">
        <v>121</v>
      </c>
      <c r="E156" s="68" t="s">
        <v>122</v>
      </c>
      <c r="F156" s="69"/>
      <c r="G156" s="70" t="s">
        <v>192</v>
      </c>
      <c r="H156" s="71" t="s">
        <v>194</v>
      </c>
      <c r="I156" s="68" t="s">
        <v>126</v>
      </c>
      <c r="J156" s="72">
        <v>2009</v>
      </c>
      <c r="K156" s="73">
        <v>0.75</v>
      </c>
      <c r="L156" s="74">
        <v>3</v>
      </c>
      <c r="M156" s="75" t="s">
        <v>197</v>
      </c>
      <c r="N156" s="76"/>
      <c r="O156" s="77"/>
      <c r="P156" s="78" t="s">
        <v>221</v>
      </c>
      <c r="Q156" s="79" t="s">
        <v>233</v>
      </c>
      <c r="R156" s="101" t="s">
        <v>232</v>
      </c>
      <c r="S156" s="81">
        <f t="shared" si="9"/>
        <v>250</v>
      </c>
      <c r="T156" s="82">
        <v>250</v>
      </c>
      <c r="U156" s="83"/>
      <c r="V156" s="84"/>
      <c r="W156" s="85">
        <f t="shared" si="12"/>
        <v>0</v>
      </c>
      <c r="X156" s="86">
        <f t="shared" si="13"/>
        <v>0</v>
      </c>
      <c r="Y156" s="59"/>
      <c r="Z156" s="87"/>
      <c r="AA156" s="88"/>
      <c r="AB156" s="89"/>
      <c r="AC156" s="90"/>
    </row>
    <row r="157" spans="1:29" ht="15.75" hidden="1" customHeight="1" x14ac:dyDescent="0.2">
      <c r="A157" s="64" t="s">
        <v>118</v>
      </c>
      <c r="B157" s="65" t="s">
        <v>127</v>
      </c>
      <c r="C157" s="66" t="s">
        <v>120</v>
      </c>
      <c r="D157" s="67" t="s">
        <v>121</v>
      </c>
      <c r="E157" s="68" t="s">
        <v>122</v>
      </c>
      <c r="F157" s="69"/>
      <c r="G157" s="70" t="s">
        <v>195</v>
      </c>
      <c r="H157" s="71" t="s">
        <v>196</v>
      </c>
      <c r="I157" s="68" t="s">
        <v>126</v>
      </c>
      <c r="J157" s="72">
        <v>2017</v>
      </c>
      <c r="K157" s="73">
        <v>0.75</v>
      </c>
      <c r="L157" s="74">
        <v>2</v>
      </c>
      <c r="M157" s="75" t="s">
        <v>197</v>
      </c>
      <c r="N157" s="76"/>
      <c r="O157" s="77"/>
      <c r="P157" s="78" t="s">
        <v>231</v>
      </c>
      <c r="Q157" s="79" t="s">
        <v>233</v>
      </c>
      <c r="R157" s="101" t="s">
        <v>232</v>
      </c>
      <c r="S157" s="81">
        <f t="shared" si="9"/>
        <v>100</v>
      </c>
      <c r="T157" s="82">
        <v>100</v>
      </c>
      <c r="U157" s="83"/>
      <c r="V157" s="84"/>
      <c r="W157" s="85">
        <f t="shared" si="12"/>
        <v>0</v>
      </c>
      <c r="X157" s="86">
        <f t="shared" si="13"/>
        <v>0</v>
      </c>
      <c r="Y157" s="59"/>
      <c r="Z157" s="87"/>
      <c r="AA157" s="88"/>
      <c r="AB157" s="89"/>
      <c r="AC157" s="90"/>
    </row>
    <row r="158" spans="1:29" ht="15.75" hidden="1" customHeight="1" x14ac:dyDescent="0.2">
      <c r="A158" s="64"/>
      <c r="B158" s="65"/>
      <c r="C158" s="66"/>
      <c r="D158" s="67"/>
      <c r="E158" s="68"/>
      <c r="F158" s="69"/>
      <c r="G158" s="70"/>
      <c r="H158" s="71"/>
      <c r="I158" s="68"/>
      <c r="J158" s="72"/>
      <c r="K158" s="73"/>
      <c r="L158" s="74"/>
      <c r="M158" s="75"/>
      <c r="N158" s="76"/>
      <c r="O158" s="77"/>
      <c r="P158" s="78"/>
      <c r="Q158" s="79"/>
      <c r="R158" s="101"/>
      <c r="S158" s="81"/>
      <c r="T158" s="82"/>
      <c r="U158" s="83"/>
      <c r="V158" s="84"/>
      <c r="W158" s="85">
        <f t="shared" ref="W158:W200" si="14">V158*S158</f>
        <v>0</v>
      </c>
      <c r="X158" s="86">
        <f t="shared" ref="X158:X200" si="15">V158*T158</f>
        <v>0</v>
      </c>
      <c r="Y158" s="59"/>
      <c r="Z158" s="87"/>
      <c r="AA158" s="88"/>
      <c r="AB158" s="89"/>
      <c r="AC158" s="90"/>
    </row>
    <row r="159" spans="1:29" ht="15.75" hidden="1" customHeight="1" x14ac:dyDescent="0.2">
      <c r="A159" s="64"/>
      <c r="B159" s="65"/>
      <c r="C159" s="66"/>
      <c r="D159" s="67"/>
      <c r="E159" s="68"/>
      <c r="F159" s="69"/>
      <c r="G159" s="70"/>
      <c r="H159" s="71"/>
      <c r="I159" s="68"/>
      <c r="J159" s="72"/>
      <c r="K159" s="73"/>
      <c r="L159" s="74"/>
      <c r="M159" s="75"/>
      <c r="N159" s="76"/>
      <c r="O159" s="77"/>
      <c r="P159" s="78"/>
      <c r="Q159" s="79"/>
      <c r="R159" s="101"/>
      <c r="S159" s="81"/>
      <c r="T159" s="82"/>
      <c r="U159" s="83"/>
      <c r="V159" s="84"/>
      <c r="W159" s="85">
        <f t="shared" si="14"/>
        <v>0</v>
      </c>
      <c r="X159" s="86">
        <f t="shared" si="15"/>
        <v>0</v>
      </c>
      <c r="Y159" s="59"/>
      <c r="Z159" s="87"/>
      <c r="AA159" s="88"/>
      <c r="AB159" s="89"/>
      <c r="AC159" s="90"/>
    </row>
    <row r="160" spans="1:29" ht="15.75" hidden="1" customHeight="1" x14ac:dyDescent="0.2">
      <c r="A160" s="64"/>
      <c r="B160" s="65"/>
      <c r="C160" s="66"/>
      <c r="D160" s="67"/>
      <c r="E160" s="68"/>
      <c r="F160" s="69"/>
      <c r="G160" s="70"/>
      <c r="H160" s="71"/>
      <c r="I160" s="68"/>
      <c r="J160" s="72"/>
      <c r="K160" s="73"/>
      <c r="L160" s="74"/>
      <c r="M160" s="75"/>
      <c r="N160" s="76"/>
      <c r="O160" s="77"/>
      <c r="P160" s="78"/>
      <c r="Q160" s="79"/>
      <c r="R160" s="80"/>
      <c r="S160" s="81"/>
      <c r="T160" s="82"/>
      <c r="U160" s="83"/>
      <c r="V160" s="84"/>
      <c r="W160" s="85">
        <f t="shared" si="14"/>
        <v>0</v>
      </c>
      <c r="X160" s="86">
        <f t="shared" si="15"/>
        <v>0</v>
      </c>
      <c r="Y160" s="59"/>
      <c r="Z160" s="87"/>
      <c r="AA160" s="88"/>
      <c r="AB160" s="89"/>
      <c r="AC160" s="90"/>
    </row>
    <row r="161" spans="1:29" ht="15.75" hidden="1" customHeight="1" x14ac:dyDescent="0.2">
      <c r="A161" s="64"/>
      <c r="B161" s="65"/>
      <c r="C161" s="66"/>
      <c r="D161" s="67"/>
      <c r="E161" s="68"/>
      <c r="F161" s="69"/>
      <c r="G161" s="70"/>
      <c r="H161" s="71"/>
      <c r="I161" s="68"/>
      <c r="J161" s="72"/>
      <c r="K161" s="73"/>
      <c r="L161" s="74"/>
      <c r="M161" s="75"/>
      <c r="N161" s="76"/>
      <c r="O161" s="77"/>
      <c r="P161" s="78"/>
      <c r="Q161" s="79"/>
      <c r="R161" s="80"/>
      <c r="S161" s="81"/>
      <c r="T161" s="82"/>
      <c r="U161" s="83"/>
      <c r="V161" s="84"/>
      <c r="W161" s="85">
        <f t="shared" si="14"/>
        <v>0</v>
      </c>
      <c r="X161" s="86">
        <f t="shared" si="15"/>
        <v>0</v>
      </c>
      <c r="Y161" s="59"/>
      <c r="Z161" s="87"/>
      <c r="AA161" s="88"/>
      <c r="AB161" s="89"/>
      <c r="AC161" s="90"/>
    </row>
    <row r="162" spans="1:29" ht="15.75" hidden="1" customHeight="1" x14ac:dyDescent="0.2">
      <c r="A162" s="64"/>
      <c r="B162" s="65"/>
      <c r="C162" s="66"/>
      <c r="D162" s="67"/>
      <c r="E162" s="68"/>
      <c r="F162" s="69"/>
      <c r="G162" s="70"/>
      <c r="H162" s="71"/>
      <c r="I162" s="68"/>
      <c r="J162" s="72"/>
      <c r="K162" s="73"/>
      <c r="L162" s="74"/>
      <c r="M162" s="75"/>
      <c r="N162" s="76"/>
      <c r="O162" s="77"/>
      <c r="P162" s="78"/>
      <c r="Q162" s="79"/>
      <c r="R162" s="101"/>
      <c r="S162" s="81"/>
      <c r="T162" s="82"/>
      <c r="U162" s="83"/>
      <c r="V162" s="84"/>
      <c r="W162" s="85">
        <f t="shared" si="14"/>
        <v>0</v>
      </c>
      <c r="X162" s="86">
        <f t="shared" si="15"/>
        <v>0</v>
      </c>
      <c r="Y162" s="59"/>
      <c r="Z162" s="87"/>
      <c r="AA162" s="88"/>
      <c r="AB162" s="89"/>
      <c r="AC162" s="90"/>
    </row>
    <row r="163" spans="1:29" ht="15.75" hidden="1" customHeight="1" x14ac:dyDescent="0.2">
      <c r="A163" s="64"/>
      <c r="B163" s="65"/>
      <c r="C163" s="66"/>
      <c r="D163" s="67"/>
      <c r="E163" s="68"/>
      <c r="F163" s="69"/>
      <c r="G163" s="70"/>
      <c r="H163" s="71"/>
      <c r="I163" s="68"/>
      <c r="J163" s="72"/>
      <c r="K163" s="73"/>
      <c r="L163" s="74"/>
      <c r="M163" s="75"/>
      <c r="N163" s="76"/>
      <c r="O163" s="77"/>
      <c r="P163" s="78"/>
      <c r="Q163" s="79"/>
      <c r="R163" s="101"/>
      <c r="S163" s="81"/>
      <c r="T163" s="82"/>
      <c r="U163" s="83"/>
      <c r="V163" s="84"/>
      <c r="W163" s="85">
        <f t="shared" si="14"/>
        <v>0</v>
      </c>
      <c r="X163" s="86">
        <f t="shared" si="15"/>
        <v>0</v>
      </c>
      <c r="Y163" s="59"/>
      <c r="Z163" s="87"/>
      <c r="AA163" s="88"/>
      <c r="AB163" s="89"/>
      <c r="AC163" s="90"/>
    </row>
    <row r="164" spans="1:29" ht="15.75" hidden="1" customHeight="1" x14ac:dyDescent="0.2">
      <c r="A164" s="64"/>
      <c r="B164" s="65"/>
      <c r="C164" s="66"/>
      <c r="D164" s="67"/>
      <c r="E164" s="68"/>
      <c r="F164" s="69"/>
      <c r="G164" s="70"/>
      <c r="H164" s="71"/>
      <c r="I164" s="68"/>
      <c r="J164" s="72"/>
      <c r="K164" s="73"/>
      <c r="L164" s="74"/>
      <c r="M164" s="75"/>
      <c r="N164" s="76"/>
      <c r="O164" s="77"/>
      <c r="P164" s="78"/>
      <c r="Q164" s="79"/>
      <c r="R164" s="101"/>
      <c r="S164" s="81"/>
      <c r="T164" s="82"/>
      <c r="U164" s="83"/>
      <c r="V164" s="84"/>
      <c r="W164" s="85">
        <f t="shared" si="14"/>
        <v>0</v>
      </c>
      <c r="X164" s="86">
        <f t="shared" si="15"/>
        <v>0</v>
      </c>
      <c r="Y164" s="59"/>
      <c r="Z164" s="87"/>
      <c r="AA164" s="88"/>
      <c r="AB164" s="89"/>
      <c r="AC164" s="90"/>
    </row>
    <row r="165" spans="1:29" ht="15.75" hidden="1" customHeight="1" x14ac:dyDescent="0.2">
      <c r="A165" s="64"/>
      <c r="B165" s="65"/>
      <c r="C165" s="66"/>
      <c r="D165" s="67"/>
      <c r="E165" s="68"/>
      <c r="F165" s="69"/>
      <c r="G165" s="70"/>
      <c r="H165" s="71"/>
      <c r="I165" s="68"/>
      <c r="J165" s="72"/>
      <c r="K165" s="73"/>
      <c r="L165" s="74"/>
      <c r="M165" s="75"/>
      <c r="N165" s="76"/>
      <c r="O165" s="77"/>
      <c r="P165" s="78"/>
      <c r="Q165" s="79"/>
      <c r="R165" s="101"/>
      <c r="S165" s="81"/>
      <c r="T165" s="82"/>
      <c r="U165" s="83"/>
      <c r="V165" s="84"/>
      <c r="W165" s="85">
        <f t="shared" si="14"/>
        <v>0</v>
      </c>
      <c r="X165" s="86">
        <f t="shared" si="15"/>
        <v>0</v>
      </c>
      <c r="Y165" s="59"/>
      <c r="Z165" s="87"/>
      <c r="AA165" s="88"/>
      <c r="AB165" s="89"/>
      <c r="AC165" s="90"/>
    </row>
    <row r="166" spans="1:29" ht="15.75" hidden="1" customHeight="1" x14ac:dyDescent="0.2">
      <c r="A166" s="64"/>
      <c r="B166" s="65"/>
      <c r="C166" s="66"/>
      <c r="D166" s="67"/>
      <c r="E166" s="68"/>
      <c r="F166" s="69"/>
      <c r="G166" s="70"/>
      <c r="H166" s="71"/>
      <c r="I166" s="68"/>
      <c r="J166" s="72"/>
      <c r="K166" s="73"/>
      <c r="L166" s="74"/>
      <c r="M166" s="75"/>
      <c r="N166" s="76"/>
      <c r="O166" s="77"/>
      <c r="P166" s="78"/>
      <c r="Q166" s="79"/>
      <c r="R166" s="101"/>
      <c r="S166" s="81"/>
      <c r="T166" s="82"/>
      <c r="U166" s="83"/>
      <c r="V166" s="84"/>
      <c r="W166" s="85">
        <f t="shared" si="14"/>
        <v>0</v>
      </c>
      <c r="X166" s="86">
        <f t="shared" si="15"/>
        <v>0</v>
      </c>
      <c r="Y166" s="59"/>
      <c r="Z166" s="87"/>
      <c r="AA166" s="88"/>
      <c r="AB166" s="89"/>
      <c r="AC166" s="90"/>
    </row>
    <row r="167" spans="1:29" ht="15.75" hidden="1" customHeight="1" x14ac:dyDescent="0.2">
      <c r="A167" s="64"/>
      <c r="B167" s="65"/>
      <c r="C167" s="66"/>
      <c r="D167" s="67"/>
      <c r="E167" s="68"/>
      <c r="F167" s="69"/>
      <c r="G167" s="70"/>
      <c r="H167" s="71"/>
      <c r="I167" s="68"/>
      <c r="J167" s="72"/>
      <c r="K167" s="73"/>
      <c r="L167" s="74"/>
      <c r="M167" s="75"/>
      <c r="N167" s="76"/>
      <c r="O167" s="77"/>
      <c r="P167" s="78"/>
      <c r="Q167" s="79"/>
      <c r="R167" s="101"/>
      <c r="S167" s="81"/>
      <c r="T167" s="82"/>
      <c r="U167" s="83"/>
      <c r="V167" s="84"/>
      <c r="W167" s="85">
        <f t="shared" si="14"/>
        <v>0</v>
      </c>
      <c r="X167" s="86">
        <f t="shared" si="15"/>
        <v>0</v>
      </c>
      <c r="Y167" s="59"/>
      <c r="Z167" s="87"/>
      <c r="AA167" s="88"/>
      <c r="AB167" s="89"/>
      <c r="AC167" s="90"/>
    </row>
    <row r="168" spans="1:29" ht="15.75" hidden="1" customHeight="1" x14ac:dyDescent="0.2">
      <c r="A168" s="64"/>
      <c r="B168" s="65"/>
      <c r="C168" s="66"/>
      <c r="D168" s="67"/>
      <c r="E168" s="68"/>
      <c r="F168" s="69"/>
      <c r="G168" s="70"/>
      <c r="H168" s="71"/>
      <c r="I168" s="68"/>
      <c r="J168" s="72"/>
      <c r="K168" s="73"/>
      <c r="L168" s="74"/>
      <c r="M168" s="75"/>
      <c r="N168" s="76"/>
      <c r="O168" s="77"/>
      <c r="P168" s="78"/>
      <c r="Q168" s="79"/>
      <c r="R168" s="101"/>
      <c r="S168" s="81"/>
      <c r="T168" s="82"/>
      <c r="U168" s="83"/>
      <c r="V168" s="84"/>
      <c r="W168" s="85">
        <f t="shared" si="14"/>
        <v>0</v>
      </c>
      <c r="X168" s="86">
        <f t="shared" si="15"/>
        <v>0</v>
      </c>
      <c r="Y168" s="59"/>
      <c r="Z168" s="87"/>
      <c r="AA168" s="88"/>
      <c r="AB168" s="89"/>
      <c r="AC168" s="90"/>
    </row>
    <row r="169" spans="1:29" ht="15.75" hidden="1" customHeight="1" x14ac:dyDescent="0.2">
      <c r="A169" s="64"/>
      <c r="B169" s="65"/>
      <c r="C169" s="66"/>
      <c r="D169" s="67"/>
      <c r="E169" s="68"/>
      <c r="F169" s="69"/>
      <c r="G169" s="70"/>
      <c r="H169" s="71"/>
      <c r="I169" s="68"/>
      <c r="J169" s="72"/>
      <c r="K169" s="73"/>
      <c r="L169" s="74"/>
      <c r="M169" s="75"/>
      <c r="N169" s="76"/>
      <c r="O169" s="77"/>
      <c r="P169" s="78"/>
      <c r="Q169" s="79"/>
      <c r="R169" s="101"/>
      <c r="S169" s="81"/>
      <c r="T169" s="82"/>
      <c r="U169" s="83"/>
      <c r="V169" s="84"/>
      <c r="W169" s="85">
        <f t="shared" si="14"/>
        <v>0</v>
      </c>
      <c r="X169" s="86">
        <f t="shared" si="15"/>
        <v>0</v>
      </c>
      <c r="Y169" s="59"/>
      <c r="Z169" s="87"/>
      <c r="AA169" s="88"/>
      <c r="AB169" s="89"/>
      <c r="AC169" s="90"/>
    </row>
    <row r="170" spans="1:29" ht="15.75" hidden="1" customHeight="1" x14ac:dyDescent="0.2">
      <c r="A170" s="64"/>
      <c r="B170" s="65"/>
      <c r="C170" s="66"/>
      <c r="D170" s="67"/>
      <c r="E170" s="68"/>
      <c r="F170" s="69"/>
      <c r="G170" s="70"/>
      <c r="H170" s="71"/>
      <c r="I170" s="68"/>
      <c r="J170" s="72"/>
      <c r="K170" s="73"/>
      <c r="L170" s="74"/>
      <c r="M170" s="75"/>
      <c r="N170" s="76"/>
      <c r="O170" s="77"/>
      <c r="P170" s="78"/>
      <c r="Q170" s="79"/>
      <c r="R170" s="80"/>
      <c r="S170" s="81"/>
      <c r="T170" s="82"/>
      <c r="U170" s="83"/>
      <c r="V170" s="84"/>
      <c r="W170" s="85">
        <f t="shared" si="14"/>
        <v>0</v>
      </c>
      <c r="X170" s="86">
        <f t="shared" si="15"/>
        <v>0</v>
      </c>
      <c r="Y170" s="59"/>
      <c r="Z170" s="87"/>
      <c r="AA170" s="88"/>
      <c r="AB170" s="89"/>
      <c r="AC170" s="90"/>
    </row>
    <row r="171" spans="1:29" ht="15.75" hidden="1" customHeight="1" x14ac:dyDescent="0.2">
      <c r="A171" s="64"/>
      <c r="B171" s="65"/>
      <c r="C171" s="66"/>
      <c r="D171" s="67"/>
      <c r="E171" s="68"/>
      <c r="F171" s="69"/>
      <c r="G171" s="70"/>
      <c r="H171" s="71"/>
      <c r="I171" s="68"/>
      <c r="J171" s="72"/>
      <c r="K171" s="73"/>
      <c r="L171" s="74"/>
      <c r="M171" s="75"/>
      <c r="N171" s="76"/>
      <c r="O171" s="77"/>
      <c r="P171" s="78"/>
      <c r="Q171" s="79"/>
      <c r="R171" s="80"/>
      <c r="S171" s="81"/>
      <c r="T171" s="82"/>
      <c r="U171" s="83"/>
      <c r="V171" s="84"/>
      <c r="W171" s="85">
        <f t="shared" si="14"/>
        <v>0</v>
      </c>
      <c r="X171" s="86">
        <f t="shared" si="15"/>
        <v>0</v>
      </c>
      <c r="Y171" s="59"/>
      <c r="Z171" s="87"/>
      <c r="AA171" s="88"/>
      <c r="AB171" s="89"/>
      <c r="AC171" s="90"/>
    </row>
    <row r="172" spans="1:29" ht="15.75" hidden="1" customHeight="1" x14ac:dyDescent="0.2">
      <c r="A172" s="64"/>
      <c r="B172" s="65"/>
      <c r="C172" s="66"/>
      <c r="D172" s="67"/>
      <c r="E172" s="68"/>
      <c r="F172" s="69"/>
      <c r="G172" s="70"/>
      <c r="H172" s="71"/>
      <c r="I172" s="68"/>
      <c r="J172" s="72"/>
      <c r="K172" s="73"/>
      <c r="L172" s="74"/>
      <c r="M172" s="75"/>
      <c r="N172" s="76"/>
      <c r="O172" s="77"/>
      <c r="P172" s="78"/>
      <c r="Q172" s="79"/>
      <c r="R172" s="80"/>
      <c r="S172" s="81"/>
      <c r="T172" s="82"/>
      <c r="U172" s="83"/>
      <c r="V172" s="84"/>
      <c r="W172" s="85">
        <f t="shared" si="14"/>
        <v>0</v>
      </c>
      <c r="X172" s="86">
        <f t="shared" si="15"/>
        <v>0</v>
      </c>
      <c r="Y172" s="59"/>
      <c r="Z172" s="87"/>
      <c r="AA172" s="88"/>
      <c r="AB172" s="89"/>
      <c r="AC172" s="90"/>
    </row>
    <row r="173" spans="1:29" ht="15.75" hidden="1" customHeight="1" x14ac:dyDescent="0.2">
      <c r="A173" s="64"/>
      <c r="B173" s="65"/>
      <c r="C173" s="66"/>
      <c r="D173" s="67"/>
      <c r="E173" s="68"/>
      <c r="F173" s="69"/>
      <c r="G173" s="70"/>
      <c r="H173" s="71"/>
      <c r="I173" s="68"/>
      <c r="J173" s="72"/>
      <c r="K173" s="73"/>
      <c r="L173" s="74"/>
      <c r="M173" s="75"/>
      <c r="N173" s="76"/>
      <c r="O173" s="77"/>
      <c r="P173" s="78"/>
      <c r="Q173" s="79"/>
      <c r="R173" s="101"/>
      <c r="S173" s="81"/>
      <c r="T173" s="82"/>
      <c r="U173" s="83"/>
      <c r="V173" s="84"/>
      <c r="W173" s="85">
        <f t="shared" si="14"/>
        <v>0</v>
      </c>
      <c r="X173" s="86">
        <f t="shared" si="15"/>
        <v>0</v>
      </c>
      <c r="Y173" s="59"/>
      <c r="Z173" s="87"/>
      <c r="AA173" s="88"/>
      <c r="AB173" s="89"/>
      <c r="AC173" s="90"/>
    </row>
    <row r="174" spans="1:29" ht="15.75" hidden="1" customHeight="1" x14ac:dyDescent="0.2">
      <c r="A174" s="64"/>
      <c r="B174" s="65"/>
      <c r="C174" s="66"/>
      <c r="D174" s="67"/>
      <c r="E174" s="68"/>
      <c r="F174" s="69"/>
      <c r="G174" s="70"/>
      <c r="H174" s="71"/>
      <c r="I174" s="68"/>
      <c r="J174" s="72"/>
      <c r="K174" s="73"/>
      <c r="L174" s="74"/>
      <c r="M174" s="75"/>
      <c r="N174" s="76"/>
      <c r="O174" s="77"/>
      <c r="P174" s="78"/>
      <c r="Q174" s="79"/>
      <c r="R174" s="101"/>
      <c r="S174" s="81"/>
      <c r="T174" s="82"/>
      <c r="U174" s="83"/>
      <c r="V174" s="84"/>
      <c r="W174" s="85">
        <f t="shared" si="14"/>
        <v>0</v>
      </c>
      <c r="X174" s="86">
        <f t="shared" si="15"/>
        <v>0</v>
      </c>
      <c r="Y174" s="59"/>
      <c r="Z174" s="87"/>
      <c r="AA174" s="88"/>
      <c r="AB174" s="89"/>
      <c r="AC174" s="90"/>
    </row>
    <row r="175" spans="1:29" ht="15.75" hidden="1" customHeight="1" x14ac:dyDescent="0.2">
      <c r="A175" s="64"/>
      <c r="B175" s="65"/>
      <c r="C175" s="66"/>
      <c r="D175" s="67"/>
      <c r="E175" s="68"/>
      <c r="F175" s="69"/>
      <c r="G175" s="70"/>
      <c r="H175" s="71"/>
      <c r="I175" s="68"/>
      <c r="J175" s="72"/>
      <c r="K175" s="73"/>
      <c r="L175" s="74"/>
      <c r="M175" s="75"/>
      <c r="N175" s="76"/>
      <c r="O175" s="77"/>
      <c r="P175" s="78"/>
      <c r="Q175" s="79"/>
      <c r="R175" s="80"/>
      <c r="S175" s="81"/>
      <c r="T175" s="82"/>
      <c r="U175" s="83"/>
      <c r="V175" s="84"/>
      <c r="W175" s="85">
        <f t="shared" si="14"/>
        <v>0</v>
      </c>
      <c r="X175" s="86">
        <f t="shared" si="15"/>
        <v>0</v>
      </c>
      <c r="Y175" s="59"/>
      <c r="Z175" s="87"/>
      <c r="AA175" s="88"/>
      <c r="AB175" s="89"/>
      <c r="AC175" s="90"/>
    </row>
    <row r="176" spans="1:29" ht="15.75" hidden="1" customHeight="1" x14ac:dyDescent="0.2">
      <c r="A176" s="64"/>
      <c r="B176" s="65"/>
      <c r="C176" s="66"/>
      <c r="D176" s="67"/>
      <c r="E176" s="68"/>
      <c r="F176" s="69"/>
      <c r="G176" s="70"/>
      <c r="H176" s="71"/>
      <c r="I176" s="68"/>
      <c r="J176" s="72"/>
      <c r="K176" s="73"/>
      <c r="L176" s="74"/>
      <c r="M176" s="75"/>
      <c r="N176" s="76"/>
      <c r="O176" s="77"/>
      <c r="P176" s="78"/>
      <c r="Q176" s="79"/>
      <c r="R176" s="80"/>
      <c r="S176" s="81"/>
      <c r="T176" s="82"/>
      <c r="U176" s="83"/>
      <c r="V176" s="84"/>
      <c r="W176" s="85">
        <f t="shared" si="14"/>
        <v>0</v>
      </c>
      <c r="X176" s="86">
        <f t="shared" si="15"/>
        <v>0</v>
      </c>
      <c r="Y176" s="59"/>
      <c r="Z176" s="87"/>
      <c r="AA176" s="88"/>
      <c r="AB176" s="89"/>
      <c r="AC176" s="90"/>
    </row>
    <row r="177" spans="1:29" ht="15.75" hidden="1" customHeight="1" x14ac:dyDescent="0.2">
      <c r="A177" s="64"/>
      <c r="B177" s="65"/>
      <c r="C177" s="66"/>
      <c r="D177" s="67"/>
      <c r="E177" s="68"/>
      <c r="F177" s="69"/>
      <c r="G177" s="70"/>
      <c r="H177" s="71"/>
      <c r="I177" s="68"/>
      <c r="J177" s="72"/>
      <c r="K177" s="73"/>
      <c r="L177" s="74"/>
      <c r="M177" s="75"/>
      <c r="N177" s="76"/>
      <c r="O177" s="77"/>
      <c r="P177" s="78"/>
      <c r="Q177" s="79"/>
      <c r="R177" s="80"/>
      <c r="S177" s="81"/>
      <c r="T177" s="82"/>
      <c r="U177" s="83"/>
      <c r="V177" s="84"/>
      <c r="W177" s="85">
        <f t="shared" si="14"/>
        <v>0</v>
      </c>
      <c r="X177" s="86">
        <f t="shared" si="15"/>
        <v>0</v>
      </c>
      <c r="Y177" s="59"/>
      <c r="Z177" s="87"/>
      <c r="AA177" s="88"/>
      <c r="AB177" s="89"/>
      <c r="AC177" s="90"/>
    </row>
    <row r="178" spans="1:29" ht="15.75" hidden="1" customHeight="1" x14ac:dyDescent="0.2">
      <c r="A178" s="64"/>
      <c r="B178" s="65"/>
      <c r="C178" s="66"/>
      <c r="D178" s="67"/>
      <c r="E178" s="68"/>
      <c r="F178" s="69"/>
      <c r="G178" s="70"/>
      <c r="H178" s="71"/>
      <c r="I178" s="68"/>
      <c r="J178" s="72"/>
      <c r="K178" s="73"/>
      <c r="L178" s="74"/>
      <c r="M178" s="75"/>
      <c r="N178" s="76"/>
      <c r="O178" s="77"/>
      <c r="P178" s="78"/>
      <c r="Q178" s="79"/>
      <c r="R178" s="101"/>
      <c r="S178" s="81"/>
      <c r="T178" s="82"/>
      <c r="U178" s="83"/>
      <c r="V178" s="84"/>
      <c r="W178" s="85">
        <f t="shared" si="14"/>
        <v>0</v>
      </c>
      <c r="X178" s="86">
        <f t="shared" si="15"/>
        <v>0</v>
      </c>
      <c r="Y178" s="59"/>
      <c r="Z178" s="87"/>
      <c r="AA178" s="88"/>
      <c r="AB178" s="89"/>
      <c r="AC178" s="90"/>
    </row>
    <row r="179" spans="1:29" ht="15.75" hidden="1" customHeight="1" x14ac:dyDescent="0.2">
      <c r="A179" s="64"/>
      <c r="B179" s="65"/>
      <c r="C179" s="66"/>
      <c r="D179" s="67"/>
      <c r="E179" s="68"/>
      <c r="F179" s="69"/>
      <c r="G179" s="70"/>
      <c r="H179" s="71"/>
      <c r="I179" s="68"/>
      <c r="J179" s="72"/>
      <c r="K179" s="73"/>
      <c r="L179" s="74"/>
      <c r="M179" s="75"/>
      <c r="N179" s="76"/>
      <c r="O179" s="77"/>
      <c r="P179" s="78"/>
      <c r="Q179" s="79"/>
      <c r="R179" s="101"/>
      <c r="S179" s="81"/>
      <c r="T179" s="82"/>
      <c r="U179" s="83"/>
      <c r="V179" s="84"/>
      <c r="W179" s="85">
        <f t="shared" si="14"/>
        <v>0</v>
      </c>
      <c r="X179" s="86">
        <f t="shared" si="15"/>
        <v>0</v>
      </c>
      <c r="Y179" s="59"/>
      <c r="Z179" s="87"/>
      <c r="AA179" s="88"/>
      <c r="AB179" s="89"/>
      <c r="AC179" s="90"/>
    </row>
    <row r="180" spans="1:29" ht="15.75" hidden="1" customHeight="1" x14ac:dyDescent="0.2">
      <c r="A180" s="64"/>
      <c r="B180" s="65"/>
      <c r="C180" s="66"/>
      <c r="D180" s="67"/>
      <c r="E180" s="68"/>
      <c r="F180" s="69"/>
      <c r="G180" s="70"/>
      <c r="H180" s="71"/>
      <c r="I180" s="68"/>
      <c r="J180" s="72"/>
      <c r="K180" s="73"/>
      <c r="L180" s="74"/>
      <c r="M180" s="75"/>
      <c r="N180" s="76"/>
      <c r="O180" s="77"/>
      <c r="P180" s="78"/>
      <c r="Q180" s="79"/>
      <c r="R180" s="80"/>
      <c r="S180" s="81"/>
      <c r="T180" s="82"/>
      <c r="U180" s="83"/>
      <c r="V180" s="84"/>
      <c r="W180" s="85">
        <f t="shared" si="14"/>
        <v>0</v>
      </c>
      <c r="X180" s="86">
        <f t="shared" si="15"/>
        <v>0</v>
      </c>
      <c r="Y180" s="59"/>
      <c r="Z180" s="87"/>
      <c r="AA180" s="88"/>
      <c r="AB180" s="89"/>
      <c r="AC180" s="90"/>
    </row>
    <row r="181" spans="1:29" ht="15.75" hidden="1" customHeight="1" x14ac:dyDescent="0.2">
      <c r="A181" s="64"/>
      <c r="B181" s="65"/>
      <c r="C181" s="66"/>
      <c r="D181" s="67"/>
      <c r="E181" s="68"/>
      <c r="F181" s="69"/>
      <c r="G181" s="70"/>
      <c r="H181" s="71"/>
      <c r="I181" s="68"/>
      <c r="J181" s="72"/>
      <c r="K181" s="73"/>
      <c r="L181" s="74"/>
      <c r="M181" s="75"/>
      <c r="N181" s="76"/>
      <c r="O181" s="77"/>
      <c r="P181" s="78"/>
      <c r="Q181" s="79"/>
      <c r="R181" s="80"/>
      <c r="S181" s="81"/>
      <c r="T181" s="82"/>
      <c r="U181" s="83"/>
      <c r="V181" s="84"/>
      <c r="W181" s="85">
        <f t="shared" si="14"/>
        <v>0</v>
      </c>
      <c r="X181" s="86">
        <f t="shared" si="15"/>
        <v>0</v>
      </c>
      <c r="Y181" s="59"/>
      <c r="Z181" s="87"/>
      <c r="AA181" s="88"/>
      <c r="AB181" s="89"/>
      <c r="AC181" s="90"/>
    </row>
    <row r="182" spans="1:29" ht="15.75" hidden="1" customHeight="1" x14ac:dyDescent="0.2">
      <c r="A182" s="64"/>
      <c r="B182" s="65"/>
      <c r="C182" s="66"/>
      <c r="D182" s="67"/>
      <c r="E182" s="68"/>
      <c r="F182" s="69"/>
      <c r="G182" s="70"/>
      <c r="H182" s="71"/>
      <c r="I182" s="68"/>
      <c r="J182" s="72"/>
      <c r="K182" s="73"/>
      <c r="L182" s="74"/>
      <c r="M182" s="75"/>
      <c r="N182" s="76"/>
      <c r="O182" s="77"/>
      <c r="P182" s="78"/>
      <c r="Q182" s="79"/>
      <c r="R182" s="80"/>
      <c r="S182" s="81"/>
      <c r="T182" s="82"/>
      <c r="U182" s="83"/>
      <c r="V182" s="84"/>
      <c r="W182" s="85">
        <f t="shared" si="14"/>
        <v>0</v>
      </c>
      <c r="X182" s="86">
        <f t="shared" si="15"/>
        <v>0</v>
      </c>
      <c r="Y182" s="59"/>
      <c r="Z182" s="87"/>
      <c r="AA182" s="88"/>
      <c r="AB182" s="89"/>
      <c r="AC182" s="90"/>
    </row>
    <row r="183" spans="1:29" ht="15.75" hidden="1" customHeight="1" x14ac:dyDescent="0.2">
      <c r="A183" s="64"/>
      <c r="B183" s="65"/>
      <c r="C183" s="66"/>
      <c r="D183" s="67"/>
      <c r="E183" s="68"/>
      <c r="F183" s="69"/>
      <c r="G183" s="70"/>
      <c r="H183" s="71"/>
      <c r="I183" s="68"/>
      <c r="J183" s="72"/>
      <c r="K183" s="73"/>
      <c r="L183" s="74"/>
      <c r="M183" s="75"/>
      <c r="N183" s="76"/>
      <c r="O183" s="77"/>
      <c r="P183" s="78"/>
      <c r="Q183" s="79"/>
      <c r="R183" s="101"/>
      <c r="S183" s="81"/>
      <c r="T183" s="82"/>
      <c r="U183" s="83"/>
      <c r="V183" s="84"/>
      <c r="W183" s="85">
        <f t="shared" si="14"/>
        <v>0</v>
      </c>
      <c r="X183" s="86">
        <f t="shared" si="15"/>
        <v>0</v>
      </c>
      <c r="Y183" s="59"/>
      <c r="Z183" s="87"/>
      <c r="AA183" s="88"/>
      <c r="AB183" s="89"/>
      <c r="AC183" s="90"/>
    </row>
    <row r="184" spans="1:29" ht="15.75" hidden="1" customHeight="1" x14ac:dyDescent="0.2">
      <c r="A184" s="64"/>
      <c r="B184" s="65"/>
      <c r="C184" s="66"/>
      <c r="D184" s="67"/>
      <c r="E184" s="68"/>
      <c r="F184" s="69"/>
      <c r="G184" s="70"/>
      <c r="H184" s="71"/>
      <c r="I184" s="68"/>
      <c r="J184" s="72"/>
      <c r="K184" s="73"/>
      <c r="L184" s="74"/>
      <c r="M184" s="75"/>
      <c r="N184" s="76"/>
      <c r="O184" s="77"/>
      <c r="P184" s="78"/>
      <c r="Q184" s="79"/>
      <c r="R184" s="101"/>
      <c r="S184" s="81"/>
      <c r="T184" s="82"/>
      <c r="U184" s="83"/>
      <c r="V184" s="84"/>
      <c r="W184" s="85">
        <f t="shared" si="14"/>
        <v>0</v>
      </c>
      <c r="X184" s="86">
        <f t="shared" si="15"/>
        <v>0</v>
      </c>
      <c r="Y184" s="59"/>
      <c r="Z184" s="87"/>
      <c r="AA184" s="88"/>
      <c r="AB184" s="89"/>
      <c r="AC184" s="90"/>
    </row>
    <row r="185" spans="1:29" ht="15.75" hidden="1" customHeight="1" x14ac:dyDescent="0.2">
      <c r="A185" s="64"/>
      <c r="B185" s="65"/>
      <c r="C185" s="66"/>
      <c r="D185" s="67"/>
      <c r="E185" s="68"/>
      <c r="F185" s="69"/>
      <c r="G185" s="70"/>
      <c r="H185" s="71"/>
      <c r="I185" s="68"/>
      <c r="J185" s="72"/>
      <c r="K185" s="73"/>
      <c r="L185" s="74"/>
      <c r="M185" s="75"/>
      <c r="N185" s="76"/>
      <c r="O185" s="77"/>
      <c r="P185" s="78"/>
      <c r="Q185" s="79"/>
      <c r="R185" s="101"/>
      <c r="S185" s="81"/>
      <c r="T185" s="82"/>
      <c r="U185" s="83"/>
      <c r="V185" s="84"/>
      <c r="W185" s="85">
        <f t="shared" si="14"/>
        <v>0</v>
      </c>
      <c r="X185" s="86">
        <f t="shared" si="15"/>
        <v>0</v>
      </c>
      <c r="Y185" s="59"/>
      <c r="Z185" s="87"/>
      <c r="AA185" s="88"/>
      <c r="AB185" s="89"/>
      <c r="AC185" s="90"/>
    </row>
    <row r="186" spans="1:29" ht="15.75" hidden="1" customHeight="1" x14ac:dyDescent="0.2">
      <c r="A186" s="64"/>
      <c r="B186" s="65"/>
      <c r="C186" s="66"/>
      <c r="D186" s="67"/>
      <c r="E186" s="68"/>
      <c r="F186" s="69"/>
      <c r="G186" s="70"/>
      <c r="H186" s="71"/>
      <c r="I186" s="68"/>
      <c r="J186" s="72"/>
      <c r="K186" s="73"/>
      <c r="L186" s="74"/>
      <c r="M186" s="75"/>
      <c r="N186" s="76"/>
      <c r="O186" s="77"/>
      <c r="P186" s="78"/>
      <c r="Q186" s="79"/>
      <c r="R186" s="101"/>
      <c r="S186" s="81"/>
      <c r="T186" s="82"/>
      <c r="U186" s="83"/>
      <c r="V186" s="84"/>
      <c r="W186" s="85">
        <f t="shared" si="14"/>
        <v>0</v>
      </c>
      <c r="X186" s="86">
        <f t="shared" si="15"/>
        <v>0</v>
      </c>
      <c r="Y186" s="59"/>
      <c r="Z186" s="87"/>
      <c r="AA186" s="88"/>
      <c r="AB186" s="89"/>
      <c r="AC186" s="90"/>
    </row>
    <row r="187" spans="1:29" ht="15.75" hidden="1" customHeight="1" x14ac:dyDescent="0.2">
      <c r="A187" s="64"/>
      <c r="B187" s="65"/>
      <c r="C187" s="66"/>
      <c r="D187" s="67"/>
      <c r="E187" s="68"/>
      <c r="F187" s="69"/>
      <c r="G187" s="70"/>
      <c r="H187" s="71"/>
      <c r="I187" s="68"/>
      <c r="J187" s="72"/>
      <c r="K187" s="73"/>
      <c r="L187" s="74"/>
      <c r="M187" s="75"/>
      <c r="N187" s="76"/>
      <c r="O187" s="77"/>
      <c r="P187" s="78"/>
      <c r="Q187" s="79"/>
      <c r="R187" s="80"/>
      <c r="S187" s="81"/>
      <c r="T187" s="82"/>
      <c r="U187" s="83"/>
      <c r="V187" s="84"/>
      <c r="W187" s="85">
        <f t="shared" si="14"/>
        <v>0</v>
      </c>
      <c r="X187" s="86">
        <f t="shared" si="15"/>
        <v>0</v>
      </c>
      <c r="Y187" s="59"/>
      <c r="Z187" s="87"/>
      <c r="AA187" s="88"/>
      <c r="AB187" s="89"/>
      <c r="AC187" s="90"/>
    </row>
    <row r="188" spans="1:29" ht="15.75" hidden="1" customHeight="1" x14ac:dyDescent="0.2">
      <c r="A188" s="64"/>
      <c r="B188" s="65"/>
      <c r="C188" s="66"/>
      <c r="D188" s="67"/>
      <c r="E188" s="68"/>
      <c r="F188" s="69"/>
      <c r="G188" s="70"/>
      <c r="H188" s="71"/>
      <c r="I188" s="68"/>
      <c r="J188" s="72"/>
      <c r="K188" s="73"/>
      <c r="L188" s="74"/>
      <c r="M188" s="75"/>
      <c r="N188" s="76"/>
      <c r="O188" s="77"/>
      <c r="P188" s="78"/>
      <c r="Q188" s="79"/>
      <c r="R188" s="101"/>
      <c r="S188" s="81"/>
      <c r="T188" s="82"/>
      <c r="U188" s="83"/>
      <c r="V188" s="84"/>
      <c r="W188" s="85">
        <f t="shared" si="14"/>
        <v>0</v>
      </c>
      <c r="X188" s="86">
        <f t="shared" si="15"/>
        <v>0</v>
      </c>
      <c r="Y188" s="59"/>
      <c r="Z188" s="87"/>
      <c r="AA188" s="88"/>
      <c r="AB188" s="89"/>
      <c r="AC188" s="90"/>
    </row>
    <row r="189" spans="1:29" ht="15.75" hidden="1" customHeight="1" x14ac:dyDescent="0.2">
      <c r="A189" s="64"/>
      <c r="B189" s="65"/>
      <c r="C189" s="66"/>
      <c r="D189" s="67"/>
      <c r="E189" s="68"/>
      <c r="F189" s="69"/>
      <c r="G189" s="70"/>
      <c r="H189" s="71"/>
      <c r="I189" s="68"/>
      <c r="J189" s="72"/>
      <c r="K189" s="73"/>
      <c r="L189" s="74"/>
      <c r="M189" s="75"/>
      <c r="N189" s="76"/>
      <c r="O189" s="77"/>
      <c r="P189" s="78"/>
      <c r="Q189" s="79"/>
      <c r="R189" s="101"/>
      <c r="S189" s="81"/>
      <c r="T189" s="82"/>
      <c r="U189" s="83"/>
      <c r="V189" s="84"/>
      <c r="W189" s="85">
        <f t="shared" si="14"/>
        <v>0</v>
      </c>
      <c r="X189" s="86">
        <f t="shared" si="15"/>
        <v>0</v>
      </c>
      <c r="Y189" s="59"/>
      <c r="Z189" s="87"/>
      <c r="AA189" s="88"/>
      <c r="AB189" s="89"/>
      <c r="AC189" s="90"/>
    </row>
    <row r="190" spans="1:29" ht="15.75" hidden="1" customHeight="1" x14ac:dyDescent="0.2">
      <c r="A190" s="64"/>
      <c r="B190" s="65"/>
      <c r="C190" s="66"/>
      <c r="D190" s="67"/>
      <c r="E190" s="68"/>
      <c r="F190" s="69"/>
      <c r="G190" s="70"/>
      <c r="H190" s="71"/>
      <c r="I190" s="68"/>
      <c r="J190" s="72"/>
      <c r="K190" s="73"/>
      <c r="L190" s="74"/>
      <c r="M190" s="75"/>
      <c r="N190" s="76"/>
      <c r="O190" s="77"/>
      <c r="P190" s="78"/>
      <c r="Q190" s="79"/>
      <c r="R190" s="80"/>
      <c r="S190" s="81"/>
      <c r="T190" s="82"/>
      <c r="U190" s="83"/>
      <c r="V190" s="84"/>
      <c r="W190" s="85">
        <f t="shared" si="14"/>
        <v>0</v>
      </c>
      <c r="X190" s="86">
        <f t="shared" si="15"/>
        <v>0</v>
      </c>
      <c r="Y190" s="59"/>
      <c r="Z190" s="87"/>
      <c r="AA190" s="88"/>
      <c r="AB190" s="89"/>
      <c r="AC190" s="90"/>
    </row>
    <row r="191" spans="1:29" ht="15.75" hidden="1" customHeight="1" x14ac:dyDescent="0.2">
      <c r="A191" s="64"/>
      <c r="B191" s="65"/>
      <c r="C191" s="66"/>
      <c r="D191" s="67"/>
      <c r="E191" s="68"/>
      <c r="F191" s="69"/>
      <c r="G191" s="70"/>
      <c r="H191" s="71"/>
      <c r="I191" s="68"/>
      <c r="J191" s="72"/>
      <c r="K191" s="73"/>
      <c r="L191" s="74"/>
      <c r="M191" s="75"/>
      <c r="N191" s="76"/>
      <c r="O191" s="77"/>
      <c r="P191" s="78"/>
      <c r="Q191" s="79"/>
      <c r="R191" s="101"/>
      <c r="S191" s="81"/>
      <c r="T191" s="82"/>
      <c r="U191" s="83"/>
      <c r="V191" s="84"/>
      <c r="W191" s="85">
        <f t="shared" si="14"/>
        <v>0</v>
      </c>
      <c r="X191" s="86">
        <f t="shared" si="15"/>
        <v>0</v>
      </c>
      <c r="Y191" s="59"/>
      <c r="Z191" s="87"/>
      <c r="AA191" s="88"/>
      <c r="AB191" s="89"/>
      <c r="AC191" s="90"/>
    </row>
    <row r="192" spans="1:29" ht="15.75" hidden="1" customHeight="1" x14ac:dyDescent="0.2">
      <c r="A192" s="64"/>
      <c r="B192" s="65"/>
      <c r="C192" s="66"/>
      <c r="D192" s="67"/>
      <c r="E192" s="68"/>
      <c r="F192" s="69"/>
      <c r="G192" s="70"/>
      <c r="H192" s="71"/>
      <c r="I192" s="68"/>
      <c r="J192" s="72"/>
      <c r="K192" s="73"/>
      <c r="L192" s="74"/>
      <c r="M192" s="75"/>
      <c r="N192" s="76"/>
      <c r="O192" s="77"/>
      <c r="P192" s="78"/>
      <c r="Q192" s="79"/>
      <c r="R192" s="101"/>
      <c r="S192" s="81"/>
      <c r="T192" s="82"/>
      <c r="U192" s="83"/>
      <c r="V192" s="84"/>
      <c r="W192" s="85">
        <f t="shared" si="14"/>
        <v>0</v>
      </c>
      <c r="X192" s="86">
        <f t="shared" si="15"/>
        <v>0</v>
      </c>
      <c r="Y192" s="59"/>
      <c r="Z192" s="87"/>
      <c r="AA192" s="88"/>
      <c r="AB192" s="89"/>
      <c r="AC192" s="90"/>
    </row>
    <row r="193" spans="1:29" ht="15.75" hidden="1" customHeight="1" x14ac:dyDescent="0.2">
      <c r="A193" s="64"/>
      <c r="B193" s="65"/>
      <c r="C193" s="66"/>
      <c r="D193" s="67"/>
      <c r="E193" s="68"/>
      <c r="F193" s="69"/>
      <c r="G193" s="70"/>
      <c r="H193" s="71"/>
      <c r="I193" s="68"/>
      <c r="J193" s="72"/>
      <c r="K193" s="73"/>
      <c r="L193" s="74"/>
      <c r="M193" s="75"/>
      <c r="N193" s="76"/>
      <c r="O193" s="77"/>
      <c r="P193" s="78"/>
      <c r="Q193" s="79"/>
      <c r="R193" s="101"/>
      <c r="S193" s="81"/>
      <c r="T193" s="82"/>
      <c r="U193" s="83"/>
      <c r="V193" s="84"/>
      <c r="W193" s="85">
        <f t="shared" si="14"/>
        <v>0</v>
      </c>
      <c r="X193" s="86">
        <f t="shared" si="15"/>
        <v>0</v>
      </c>
      <c r="Y193" s="59"/>
      <c r="Z193" s="87"/>
      <c r="AA193" s="88"/>
      <c r="AB193" s="89"/>
      <c r="AC193" s="90"/>
    </row>
    <row r="194" spans="1:29" ht="15.75" hidden="1" customHeight="1" x14ac:dyDescent="0.2">
      <c r="A194" s="64"/>
      <c r="B194" s="65"/>
      <c r="C194" s="66"/>
      <c r="D194" s="67"/>
      <c r="E194" s="68"/>
      <c r="F194" s="69"/>
      <c r="G194" s="70"/>
      <c r="H194" s="71"/>
      <c r="I194" s="68"/>
      <c r="J194" s="72"/>
      <c r="K194" s="73"/>
      <c r="L194" s="74"/>
      <c r="M194" s="75"/>
      <c r="N194" s="76"/>
      <c r="O194" s="77"/>
      <c r="P194" s="78"/>
      <c r="Q194" s="79"/>
      <c r="R194" s="101"/>
      <c r="S194" s="81"/>
      <c r="T194" s="82"/>
      <c r="U194" s="83"/>
      <c r="V194" s="84"/>
      <c r="W194" s="85">
        <f t="shared" si="14"/>
        <v>0</v>
      </c>
      <c r="X194" s="86">
        <f t="shared" si="15"/>
        <v>0</v>
      </c>
      <c r="Y194" s="59"/>
      <c r="Z194" s="87"/>
      <c r="AA194" s="88"/>
      <c r="AB194" s="89"/>
      <c r="AC194" s="90"/>
    </row>
    <row r="195" spans="1:29" ht="15.75" hidden="1" customHeight="1" x14ac:dyDescent="0.2">
      <c r="A195" s="64"/>
      <c r="B195" s="65"/>
      <c r="C195" s="66"/>
      <c r="D195" s="67"/>
      <c r="E195" s="68"/>
      <c r="F195" s="69"/>
      <c r="G195" s="70"/>
      <c r="H195" s="71"/>
      <c r="I195" s="68"/>
      <c r="J195" s="72"/>
      <c r="K195" s="73"/>
      <c r="L195" s="74"/>
      <c r="M195" s="75"/>
      <c r="N195" s="76"/>
      <c r="O195" s="77"/>
      <c r="P195" s="78"/>
      <c r="Q195" s="79"/>
      <c r="R195" s="101"/>
      <c r="S195" s="81"/>
      <c r="T195" s="82"/>
      <c r="U195" s="83"/>
      <c r="V195" s="84"/>
      <c r="W195" s="85">
        <f t="shared" si="14"/>
        <v>0</v>
      </c>
      <c r="X195" s="86">
        <f t="shared" si="15"/>
        <v>0</v>
      </c>
      <c r="Y195" s="59"/>
      <c r="Z195" s="87"/>
      <c r="AA195" s="88"/>
      <c r="AB195" s="89"/>
      <c r="AC195" s="90"/>
    </row>
    <row r="196" spans="1:29" ht="15.75" hidden="1" customHeight="1" x14ac:dyDescent="0.2">
      <c r="A196" s="64"/>
      <c r="B196" s="65"/>
      <c r="C196" s="66"/>
      <c r="D196" s="67"/>
      <c r="E196" s="68"/>
      <c r="F196" s="69"/>
      <c r="G196" s="70"/>
      <c r="H196" s="71"/>
      <c r="I196" s="68"/>
      <c r="J196" s="72"/>
      <c r="K196" s="73"/>
      <c r="L196" s="74"/>
      <c r="M196" s="75"/>
      <c r="N196" s="76"/>
      <c r="O196" s="77"/>
      <c r="P196" s="78"/>
      <c r="Q196" s="79"/>
      <c r="R196" s="80"/>
      <c r="S196" s="81"/>
      <c r="T196" s="82"/>
      <c r="U196" s="83"/>
      <c r="V196" s="84"/>
      <c r="W196" s="85">
        <f t="shared" si="14"/>
        <v>0</v>
      </c>
      <c r="X196" s="86">
        <f t="shared" si="15"/>
        <v>0</v>
      </c>
      <c r="Y196" s="59"/>
      <c r="Z196" s="87"/>
      <c r="AA196" s="88"/>
      <c r="AB196" s="89"/>
      <c r="AC196" s="90"/>
    </row>
    <row r="197" spans="1:29" ht="15.75" hidden="1" customHeight="1" x14ac:dyDescent="0.2">
      <c r="A197" s="64"/>
      <c r="B197" s="65"/>
      <c r="C197" s="66"/>
      <c r="D197" s="67"/>
      <c r="E197" s="68"/>
      <c r="F197" s="69"/>
      <c r="G197" s="70"/>
      <c r="H197" s="71"/>
      <c r="I197" s="68"/>
      <c r="J197" s="72"/>
      <c r="K197" s="73"/>
      <c r="L197" s="74"/>
      <c r="M197" s="75"/>
      <c r="N197" s="76"/>
      <c r="O197" s="77"/>
      <c r="P197" s="78"/>
      <c r="Q197" s="79"/>
      <c r="R197" s="101"/>
      <c r="S197" s="81"/>
      <c r="T197" s="82"/>
      <c r="U197" s="83"/>
      <c r="V197" s="84"/>
      <c r="W197" s="85">
        <f t="shared" si="14"/>
        <v>0</v>
      </c>
      <c r="X197" s="86">
        <f t="shared" si="15"/>
        <v>0</v>
      </c>
      <c r="Y197" s="59"/>
      <c r="Z197" s="87"/>
      <c r="AA197" s="88"/>
      <c r="AB197" s="89"/>
      <c r="AC197" s="90"/>
    </row>
    <row r="198" spans="1:29" ht="15.75" hidden="1" customHeight="1" x14ac:dyDescent="0.2">
      <c r="A198" s="64"/>
      <c r="B198" s="65"/>
      <c r="C198" s="66"/>
      <c r="D198" s="67"/>
      <c r="E198" s="68"/>
      <c r="F198" s="69"/>
      <c r="G198" s="70"/>
      <c r="H198" s="71"/>
      <c r="I198" s="68"/>
      <c r="J198" s="72"/>
      <c r="K198" s="73"/>
      <c r="L198" s="74"/>
      <c r="M198" s="75"/>
      <c r="N198" s="76"/>
      <c r="O198" s="77"/>
      <c r="P198" s="78"/>
      <c r="Q198" s="79"/>
      <c r="R198" s="101"/>
      <c r="S198" s="81"/>
      <c r="T198" s="82"/>
      <c r="U198" s="83"/>
      <c r="V198" s="84"/>
      <c r="W198" s="85">
        <f t="shared" si="14"/>
        <v>0</v>
      </c>
      <c r="X198" s="86">
        <f t="shared" si="15"/>
        <v>0</v>
      </c>
      <c r="Y198" s="59"/>
      <c r="Z198" s="87"/>
      <c r="AA198" s="88"/>
      <c r="AB198" s="89"/>
      <c r="AC198" s="90"/>
    </row>
    <row r="199" spans="1:29" ht="15.75" hidden="1" customHeight="1" x14ac:dyDescent="0.2">
      <c r="A199" s="64"/>
      <c r="B199" s="65"/>
      <c r="C199" s="66"/>
      <c r="D199" s="67"/>
      <c r="E199" s="68"/>
      <c r="F199" s="69"/>
      <c r="G199" s="70"/>
      <c r="H199" s="71"/>
      <c r="I199" s="68"/>
      <c r="J199" s="72"/>
      <c r="K199" s="73"/>
      <c r="L199" s="74"/>
      <c r="M199" s="75"/>
      <c r="N199" s="76"/>
      <c r="O199" s="77"/>
      <c r="P199" s="78"/>
      <c r="Q199" s="79"/>
      <c r="R199" s="80"/>
      <c r="S199" s="81"/>
      <c r="T199" s="82"/>
      <c r="U199" s="83"/>
      <c r="V199" s="84"/>
      <c r="W199" s="85">
        <f t="shared" si="14"/>
        <v>0</v>
      </c>
      <c r="X199" s="86">
        <f t="shared" si="15"/>
        <v>0</v>
      </c>
      <c r="Y199" s="59"/>
      <c r="Z199" s="87"/>
      <c r="AA199" s="88"/>
      <c r="AB199" s="89"/>
      <c r="AC199" s="90"/>
    </row>
    <row r="200" spans="1:29" ht="15.75" hidden="1" customHeight="1" x14ac:dyDescent="0.2">
      <c r="A200" s="64"/>
      <c r="B200" s="65"/>
      <c r="C200" s="66"/>
      <c r="D200" s="67"/>
      <c r="E200" s="68"/>
      <c r="F200" s="69"/>
      <c r="G200" s="70"/>
      <c r="H200" s="71"/>
      <c r="I200" s="68"/>
      <c r="J200" s="72"/>
      <c r="K200" s="73"/>
      <c r="L200" s="74"/>
      <c r="M200" s="75"/>
      <c r="N200" s="76"/>
      <c r="O200" s="77"/>
      <c r="P200" s="78"/>
      <c r="Q200" s="79"/>
      <c r="R200" s="101"/>
      <c r="S200" s="81"/>
      <c r="T200" s="82"/>
      <c r="U200" s="83"/>
      <c r="V200" s="84"/>
      <c r="W200" s="85">
        <f t="shared" si="14"/>
        <v>0</v>
      </c>
      <c r="X200" s="86">
        <f t="shared" si="15"/>
        <v>0</v>
      </c>
      <c r="Y200" s="59"/>
      <c r="Z200" s="87"/>
      <c r="AA200" s="88"/>
      <c r="AB200" s="89"/>
      <c r="AC200" s="90"/>
    </row>
    <row r="201" spans="1:29" ht="15.75" hidden="1" customHeight="1" x14ac:dyDescent="0.2">
      <c r="A201" s="64"/>
      <c r="B201" s="65"/>
      <c r="C201" s="66"/>
      <c r="D201" s="67"/>
      <c r="E201" s="68"/>
      <c r="F201" s="69"/>
      <c r="G201" s="70"/>
      <c r="H201" s="71"/>
      <c r="I201" s="68"/>
      <c r="J201" s="72"/>
      <c r="K201" s="73"/>
      <c r="L201" s="74"/>
      <c r="M201" s="75"/>
      <c r="N201" s="76"/>
      <c r="O201" s="77"/>
      <c r="P201" s="78"/>
      <c r="Q201" s="79"/>
      <c r="R201" s="101"/>
      <c r="S201" s="81"/>
      <c r="T201" s="82"/>
      <c r="U201" s="83"/>
      <c r="V201" s="84"/>
      <c r="W201" s="85">
        <f t="shared" ref="W201:W264" si="16">V201*S201</f>
        <v>0</v>
      </c>
      <c r="X201" s="86">
        <f t="shared" ref="X201:X264" si="17">V201*T201</f>
        <v>0</v>
      </c>
      <c r="Y201" s="59"/>
      <c r="Z201" s="87"/>
      <c r="AA201" s="88"/>
      <c r="AB201" s="89"/>
      <c r="AC201" s="90"/>
    </row>
    <row r="202" spans="1:29" ht="15.75" hidden="1" customHeight="1" x14ac:dyDescent="0.2">
      <c r="A202" s="64"/>
      <c r="B202" s="65"/>
      <c r="C202" s="66"/>
      <c r="D202" s="67"/>
      <c r="E202" s="68"/>
      <c r="F202" s="69"/>
      <c r="G202" s="70"/>
      <c r="H202" s="71"/>
      <c r="I202" s="68"/>
      <c r="J202" s="72"/>
      <c r="K202" s="73"/>
      <c r="L202" s="74"/>
      <c r="M202" s="75"/>
      <c r="N202" s="76"/>
      <c r="O202" s="77"/>
      <c r="P202" s="78"/>
      <c r="Q202" s="79"/>
      <c r="R202" s="101"/>
      <c r="S202" s="81"/>
      <c r="T202" s="82"/>
      <c r="U202" s="83"/>
      <c r="V202" s="84"/>
      <c r="W202" s="85">
        <f t="shared" si="16"/>
        <v>0</v>
      </c>
      <c r="X202" s="86">
        <f t="shared" si="17"/>
        <v>0</v>
      </c>
      <c r="Y202" s="59"/>
      <c r="Z202" s="87"/>
      <c r="AA202" s="88"/>
      <c r="AB202" s="89"/>
      <c r="AC202" s="90"/>
    </row>
    <row r="203" spans="1:29" ht="15.75" hidden="1" customHeight="1" x14ac:dyDescent="0.2">
      <c r="A203" s="64"/>
      <c r="B203" s="65"/>
      <c r="C203" s="66"/>
      <c r="D203" s="67"/>
      <c r="E203" s="68"/>
      <c r="F203" s="69"/>
      <c r="G203" s="70"/>
      <c r="H203" s="71"/>
      <c r="I203" s="68"/>
      <c r="J203" s="72"/>
      <c r="K203" s="73"/>
      <c r="L203" s="74"/>
      <c r="M203" s="75"/>
      <c r="N203" s="76"/>
      <c r="O203" s="77"/>
      <c r="P203" s="78"/>
      <c r="Q203" s="79"/>
      <c r="R203" s="101"/>
      <c r="S203" s="81"/>
      <c r="T203" s="82"/>
      <c r="U203" s="83"/>
      <c r="V203" s="84"/>
      <c r="W203" s="85">
        <f t="shared" si="16"/>
        <v>0</v>
      </c>
      <c r="X203" s="86">
        <f t="shared" si="17"/>
        <v>0</v>
      </c>
      <c r="Y203" s="59"/>
      <c r="Z203" s="87"/>
      <c r="AA203" s="88"/>
      <c r="AB203" s="89"/>
      <c r="AC203" s="90"/>
    </row>
    <row r="204" spans="1:29" ht="15.75" hidden="1" customHeight="1" x14ac:dyDescent="0.2">
      <c r="A204" s="64"/>
      <c r="B204" s="65"/>
      <c r="C204" s="66"/>
      <c r="D204" s="67"/>
      <c r="E204" s="68"/>
      <c r="F204" s="69"/>
      <c r="G204" s="70"/>
      <c r="H204" s="71"/>
      <c r="I204" s="68"/>
      <c r="J204" s="72"/>
      <c r="K204" s="73"/>
      <c r="L204" s="74"/>
      <c r="M204" s="75"/>
      <c r="N204" s="76"/>
      <c r="O204" s="77"/>
      <c r="P204" s="78"/>
      <c r="Q204" s="79"/>
      <c r="R204" s="101"/>
      <c r="S204" s="81"/>
      <c r="T204" s="82"/>
      <c r="U204" s="83"/>
      <c r="V204" s="84"/>
      <c r="W204" s="85">
        <f t="shared" si="16"/>
        <v>0</v>
      </c>
      <c r="X204" s="86">
        <f t="shared" si="17"/>
        <v>0</v>
      </c>
      <c r="Y204" s="59"/>
      <c r="Z204" s="87"/>
      <c r="AA204" s="88"/>
      <c r="AB204" s="89"/>
      <c r="AC204" s="90"/>
    </row>
    <row r="205" spans="1:29" ht="15.75" hidden="1" customHeight="1" x14ac:dyDescent="0.2">
      <c r="A205" s="64"/>
      <c r="B205" s="65"/>
      <c r="C205" s="66"/>
      <c r="D205" s="67"/>
      <c r="E205" s="68"/>
      <c r="F205" s="69"/>
      <c r="G205" s="70"/>
      <c r="H205" s="71"/>
      <c r="I205" s="68"/>
      <c r="J205" s="72"/>
      <c r="K205" s="73"/>
      <c r="L205" s="74"/>
      <c r="M205" s="75"/>
      <c r="N205" s="76"/>
      <c r="O205" s="77"/>
      <c r="P205" s="78"/>
      <c r="Q205" s="79"/>
      <c r="R205" s="101"/>
      <c r="S205" s="81"/>
      <c r="T205" s="82"/>
      <c r="U205" s="83"/>
      <c r="V205" s="84"/>
      <c r="W205" s="85">
        <f t="shared" si="16"/>
        <v>0</v>
      </c>
      <c r="X205" s="86">
        <f t="shared" si="17"/>
        <v>0</v>
      </c>
      <c r="Y205" s="59"/>
      <c r="Z205" s="87"/>
      <c r="AA205" s="88"/>
      <c r="AB205" s="89"/>
      <c r="AC205" s="90"/>
    </row>
    <row r="206" spans="1:29" ht="15.75" hidden="1" customHeight="1" x14ac:dyDescent="0.2">
      <c r="A206" s="64"/>
      <c r="B206" s="65"/>
      <c r="C206" s="66"/>
      <c r="D206" s="67"/>
      <c r="E206" s="68"/>
      <c r="F206" s="69"/>
      <c r="G206" s="70"/>
      <c r="H206" s="71"/>
      <c r="I206" s="68"/>
      <c r="J206" s="72"/>
      <c r="K206" s="73"/>
      <c r="L206" s="74"/>
      <c r="M206" s="75"/>
      <c r="N206" s="76"/>
      <c r="O206" s="77"/>
      <c r="P206" s="78"/>
      <c r="Q206" s="79"/>
      <c r="R206" s="80"/>
      <c r="S206" s="81"/>
      <c r="T206" s="82"/>
      <c r="U206" s="83"/>
      <c r="V206" s="84"/>
      <c r="W206" s="85">
        <f t="shared" si="16"/>
        <v>0</v>
      </c>
      <c r="X206" s="86">
        <f t="shared" si="17"/>
        <v>0</v>
      </c>
      <c r="Y206" s="59"/>
      <c r="Z206" s="87"/>
      <c r="AA206" s="88"/>
      <c r="AB206" s="89"/>
      <c r="AC206" s="90"/>
    </row>
    <row r="207" spans="1:29" ht="15.75" hidden="1" customHeight="1" x14ac:dyDescent="0.2">
      <c r="A207" s="64"/>
      <c r="B207" s="65"/>
      <c r="C207" s="66"/>
      <c r="D207" s="67"/>
      <c r="E207" s="68"/>
      <c r="F207" s="69"/>
      <c r="G207" s="70"/>
      <c r="H207" s="71"/>
      <c r="I207" s="68"/>
      <c r="J207" s="72"/>
      <c r="K207" s="73"/>
      <c r="L207" s="74"/>
      <c r="M207" s="75"/>
      <c r="N207" s="76"/>
      <c r="O207" s="77"/>
      <c r="P207" s="78"/>
      <c r="Q207" s="79"/>
      <c r="R207" s="101"/>
      <c r="S207" s="81"/>
      <c r="T207" s="82"/>
      <c r="U207" s="83"/>
      <c r="V207" s="84"/>
      <c r="W207" s="85">
        <f t="shared" si="16"/>
        <v>0</v>
      </c>
      <c r="X207" s="86">
        <f t="shared" si="17"/>
        <v>0</v>
      </c>
      <c r="Y207" s="59"/>
      <c r="Z207" s="87"/>
      <c r="AA207" s="88"/>
      <c r="AB207" s="89"/>
      <c r="AC207" s="90"/>
    </row>
    <row r="208" spans="1:29" ht="15.75" hidden="1" customHeight="1" x14ac:dyDescent="0.2">
      <c r="A208" s="64"/>
      <c r="B208" s="65"/>
      <c r="C208" s="66"/>
      <c r="D208" s="67"/>
      <c r="E208" s="68"/>
      <c r="F208" s="69"/>
      <c r="G208" s="70"/>
      <c r="H208" s="71"/>
      <c r="I208" s="68"/>
      <c r="J208" s="72"/>
      <c r="K208" s="73"/>
      <c r="L208" s="74"/>
      <c r="M208" s="75"/>
      <c r="N208" s="76"/>
      <c r="O208" s="77"/>
      <c r="P208" s="78"/>
      <c r="Q208" s="79"/>
      <c r="R208" s="101"/>
      <c r="S208" s="81"/>
      <c r="T208" s="82"/>
      <c r="U208" s="83"/>
      <c r="V208" s="84"/>
      <c r="W208" s="85">
        <f t="shared" si="16"/>
        <v>0</v>
      </c>
      <c r="X208" s="86">
        <f t="shared" si="17"/>
        <v>0</v>
      </c>
      <c r="Y208" s="59"/>
      <c r="Z208" s="87"/>
      <c r="AA208" s="88"/>
      <c r="AB208" s="89"/>
      <c r="AC208" s="90"/>
    </row>
    <row r="209" spans="1:29" ht="15.75" hidden="1" customHeight="1" x14ac:dyDescent="0.2">
      <c r="A209" s="64"/>
      <c r="B209" s="65"/>
      <c r="C209" s="66"/>
      <c r="D209" s="67"/>
      <c r="E209" s="68"/>
      <c r="F209" s="69"/>
      <c r="G209" s="70"/>
      <c r="H209" s="71"/>
      <c r="I209" s="68"/>
      <c r="J209" s="72"/>
      <c r="K209" s="73"/>
      <c r="L209" s="74"/>
      <c r="M209" s="75"/>
      <c r="N209" s="76"/>
      <c r="O209" s="77"/>
      <c r="P209" s="78"/>
      <c r="Q209" s="79"/>
      <c r="R209" s="101"/>
      <c r="S209" s="81"/>
      <c r="T209" s="82"/>
      <c r="U209" s="83"/>
      <c r="V209" s="84"/>
      <c r="W209" s="85">
        <f t="shared" si="16"/>
        <v>0</v>
      </c>
      <c r="X209" s="86">
        <f t="shared" si="17"/>
        <v>0</v>
      </c>
      <c r="Y209" s="59"/>
      <c r="Z209" s="87"/>
      <c r="AA209" s="88"/>
      <c r="AB209" s="89"/>
      <c r="AC209" s="90"/>
    </row>
    <row r="210" spans="1:29" ht="15.75" hidden="1" customHeight="1" x14ac:dyDescent="0.2">
      <c r="A210" s="64"/>
      <c r="B210" s="65"/>
      <c r="C210" s="66"/>
      <c r="D210" s="67"/>
      <c r="E210" s="68"/>
      <c r="F210" s="69"/>
      <c r="G210" s="70"/>
      <c r="H210" s="71"/>
      <c r="I210" s="68"/>
      <c r="J210" s="72"/>
      <c r="K210" s="73"/>
      <c r="L210" s="74"/>
      <c r="M210" s="75"/>
      <c r="N210" s="76"/>
      <c r="O210" s="77"/>
      <c r="P210" s="78"/>
      <c r="Q210" s="79"/>
      <c r="R210" s="101"/>
      <c r="S210" s="81"/>
      <c r="T210" s="82"/>
      <c r="U210" s="83"/>
      <c r="V210" s="84"/>
      <c r="W210" s="85">
        <f t="shared" si="16"/>
        <v>0</v>
      </c>
      <c r="X210" s="86">
        <f t="shared" si="17"/>
        <v>0</v>
      </c>
      <c r="Y210" s="59"/>
      <c r="Z210" s="87"/>
      <c r="AA210" s="88"/>
      <c r="AB210" s="89"/>
      <c r="AC210" s="90"/>
    </row>
    <row r="211" spans="1:29" ht="15.75" hidden="1" customHeight="1" x14ac:dyDescent="0.2">
      <c r="A211" s="64"/>
      <c r="B211" s="65"/>
      <c r="C211" s="66"/>
      <c r="D211" s="67"/>
      <c r="E211" s="68"/>
      <c r="F211" s="69"/>
      <c r="G211" s="70"/>
      <c r="H211" s="71"/>
      <c r="I211" s="68"/>
      <c r="J211" s="72"/>
      <c r="K211" s="73"/>
      <c r="L211" s="74"/>
      <c r="M211" s="75"/>
      <c r="N211" s="76"/>
      <c r="O211" s="77"/>
      <c r="P211" s="78"/>
      <c r="Q211" s="79"/>
      <c r="R211" s="101"/>
      <c r="S211" s="81"/>
      <c r="T211" s="82"/>
      <c r="U211" s="83"/>
      <c r="V211" s="84"/>
      <c r="W211" s="85">
        <f t="shared" si="16"/>
        <v>0</v>
      </c>
      <c r="X211" s="86">
        <f t="shared" si="17"/>
        <v>0</v>
      </c>
      <c r="Y211" s="59"/>
      <c r="Z211" s="87"/>
      <c r="AA211" s="88"/>
      <c r="AB211" s="89"/>
      <c r="AC211" s="90"/>
    </row>
    <row r="212" spans="1:29" ht="15.75" hidden="1" customHeight="1" x14ac:dyDescent="0.2">
      <c r="A212" s="64"/>
      <c r="B212" s="65"/>
      <c r="C212" s="66"/>
      <c r="D212" s="67"/>
      <c r="E212" s="68"/>
      <c r="F212" s="69"/>
      <c r="G212" s="70"/>
      <c r="H212" s="71"/>
      <c r="I212" s="68"/>
      <c r="J212" s="72"/>
      <c r="K212" s="73"/>
      <c r="L212" s="74"/>
      <c r="M212" s="75"/>
      <c r="N212" s="76"/>
      <c r="O212" s="77"/>
      <c r="P212" s="78"/>
      <c r="Q212" s="79"/>
      <c r="R212" s="80"/>
      <c r="S212" s="81"/>
      <c r="T212" s="82"/>
      <c r="U212" s="83"/>
      <c r="V212" s="84"/>
      <c r="W212" s="85">
        <f t="shared" si="16"/>
        <v>0</v>
      </c>
      <c r="X212" s="86">
        <f t="shared" si="17"/>
        <v>0</v>
      </c>
      <c r="Y212" s="59"/>
      <c r="Z212" s="87"/>
      <c r="AA212" s="88"/>
      <c r="AB212" s="89"/>
      <c r="AC212" s="90"/>
    </row>
    <row r="213" spans="1:29" ht="15.75" hidden="1" customHeight="1" x14ac:dyDescent="0.2">
      <c r="A213" s="64"/>
      <c r="B213" s="65"/>
      <c r="C213" s="66"/>
      <c r="D213" s="67"/>
      <c r="E213" s="68"/>
      <c r="F213" s="69"/>
      <c r="G213" s="70"/>
      <c r="H213" s="71"/>
      <c r="I213" s="68"/>
      <c r="J213" s="72"/>
      <c r="K213" s="73"/>
      <c r="L213" s="74"/>
      <c r="M213" s="75"/>
      <c r="N213" s="76"/>
      <c r="O213" s="77"/>
      <c r="P213" s="78"/>
      <c r="Q213" s="79"/>
      <c r="R213" s="80"/>
      <c r="S213" s="81"/>
      <c r="T213" s="82"/>
      <c r="U213" s="83"/>
      <c r="V213" s="84"/>
      <c r="W213" s="85">
        <f t="shared" si="16"/>
        <v>0</v>
      </c>
      <c r="X213" s="86">
        <f t="shared" si="17"/>
        <v>0</v>
      </c>
      <c r="Y213" s="59"/>
      <c r="Z213" s="87"/>
      <c r="AA213" s="88"/>
      <c r="AB213" s="89"/>
      <c r="AC213" s="90"/>
    </row>
    <row r="214" spans="1:29" ht="15.75" hidden="1" customHeight="1" x14ac:dyDescent="0.2">
      <c r="A214" s="64"/>
      <c r="B214" s="65"/>
      <c r="C214" s="66"/>
      <c r="D214" s="67"/>
      <c r="E214" s="68"/>
      <c r="F214" s="69"/>
      <c r="G214" s="70"/>
      <c r="H214" s="71"/>
      <c r="I214" s="68"/>
      <c r="J214" s="72"/>
      <c r="K214" s="73"/>
      <c r="L214" s="74"/>
      <c r="M214" s="75"/>
      <c r="N214" s="76"/>
      <c r="O214" s="77"/>
      <c r="P214" s="78"/>
      <c r="Q214" s="79"/>
      <c r="R214" s="80"/>
      <c r="S214" s="81"/>
      <c r="T214" s="82"/>
      <c r="U214" s="83"/>
      <c r="V214" s="84"/>
      <c r="W214" s="85">
        <f t="shared" si="16"/>
        <v>0</v>
      </c>
      <c r="X214" s="86">
        <f t="shared" si="17"/>
        <v>0</v>
      </c>
      <c r="Y214" s="59"/>
      <c r="Z214" s="87"/>
      <c r="AA214" s="88"/>
      <c r="AB214" s="89"/>
      <c r="AC214" s="90"/>
    </row>
    <row r="215" spans="1:29" ht="15.75" hidden="1" customHeight="1" x14ac:dyDescent="0.2">
      <c r="A215" s="64"/>
      <c r="B215" s="65"/>
      <c r="C215" s="66"/>
      <c r="D215" s="67"/>
      <c r="E215" s="68"/>
      <c r="F215" s="69"/>
      <c r="G215" s="70"/>
      <c r="H215" s="71"/>
      <c r="I215" s="68"/>
      <c r="J215" s="72"/>
      <c r="K215" s="73"/>
      <c r="L215" s="74"/>
      <c r="M215" s="75"/>
      <c r="N215" s="76"/>
      <c r="O215" s="77"/>
      <c r="P215" s="78"/>
      <c r="Q215" s="79"/>
      <c r="R215" s="80"/>
      <c r="S215" s="81"/>
      <c r="T215" s="82"/>
      <c r="U215" s="83"/>
      <c r="V215" s="84"/>
      <c r="W215" s="85">
        <f t="shared" si="16"/>
        <v>0</v>
      </c>
      <c r="X215" s="86">
        <f t="shared" si="17"/>
        <v>0</v>
      </c>
      <c r="Y215" s="59"/>
      <c r="Z215" s="87"/>
      <c r="AA215" s="88"/>
      <c r="AB215" s="89"/>
      <c r="AC215" s="90"/>
    </row>
    <row r="216" spans="1:29" ht="15.75" hidden="1" customHeight="1" x14ac:dyDescent="0.2">
      <c r="A216" s="64"/>
      <c r="B216" s="65"/>
      <c r="C216" s="66"/>
      <c r="D216" s="67"/>
      <c r="E216" s="68"/>
      <c r="F216" s="69"/>
      <c r="G216" s="70"/>
      <c r="H216" s="71"/>
      <c r="I216" s="68"/>
      <c r="J216" s="72"/>
      <c r="K216" s="73"/>
      <c r="L216" s="74"/>
      <c r="M216" s="75"/>
      <c r="N216" s="76"/>
      <c r="O216" s="77"/>
      <c r="P216" s="78"/>
      <c r="Q216" s="79"/>
      <c r="R216" s="80"/>
      <c r="S216" s="81"/>
      <c r="T216" s="82"/>
      <c r="U216" s="83"/>
      <c r="V216" s="84"/>
      <c r="W216" s="85">
        <f t="shared" si="16"/>
        <v>0</v>
      </c>
      <c r="X216" s="86">
        <f t="shared" si="17"/>
        <v>0</v>
      </c>
      <c r="Y216" s="59"/>
      <c r="Z216" s="87"/>
      <c r="AA216" s="88"/>
      <c r="AB216" s="89"/>
      <c r="AC216" s="90"/>
    </row>
    <row r="217" spans="1:29" ht="15.75" hidden="1" customHeight="1" x14ac:dyDescent="0.2">
      <c r="A217" s="64"/>
      <c r="B217" s="65"/>
      <c r="C217" s="66"/>
      <c r="D217" s="67"/>
      <c r="E217" s="68"/>
      <c r="F217" s="69"/>
      <c r="G217" s="70"/>
      <c r="H217" s="71"/>
      <c r="I217" s="68"/>
      <c r="J217" s="72"/>
      <c r="K217" s="73"/>
      <c r="L217" s="74"/>
      <c r="M217" s="75"/>
      <c r="N217" s="76"/>
      <c r="O217" s="77"/>
      <c r="P217" s="78"/>
      <c r="Q217" s="79"/>
      <c r="R217" s="101"/>
      <c r="S217" s="81"/>
      <c r="T217" s="82"/>
      <c r="U217" s="83"/>
      <c r="V217" s="84"/>
      <c r="W217" s="85">
        <f t="shared" si="16"/>
        <v>0</v>
      </c>
      <c r="X217" s="86">
        <f t="shared" si="17"/>
        <v>0</v>
      </c>
      <c r="Y217" s="59"/>
      <c r="Z217" s="87"/>
      <c r="AA217" s="88"/>
      <c r="AB217" s="89"/>
      <c r="AC217" s="90"/>
    </row>
    <row r="218" spans="1:29" ht="15.75" hidden="1" customHeight="1" x14ac:dyDescent="0.2">
      <c r="A218" s="64"/>
      <c r="B218" s="65"/>
      <c r="C218" s="66"/>
      <c r="D218" s="67"/>
      <c r="E218" s="68"/>
      <c r="F218" s="69"/>
      <c r="G218" s="70"/>
      <c r="H218" s="71"/>
      <c r="I218" s="68"/>
      <c r="J218" s="72"/>
      <c r="K218" s="73"/>
      <c r="L218" s="74"/>
      <c r="M218" s="75"/>
      <c r="N218" s="76"/>
      <c r="O218" s="77"/>
      <c r="P218" s="78"/>
      <c r="Q218" s="79"/>
      <c r="R218" s="101"/>
      <c r="S218" s="81"/>
      <c r="T218" s="82"/>
      <c r="U218" s="83"/>
      <c r="V218" s="84"/>
      <c r="W218" s="85">
        <f t="shared" si="16"/>
        <v>0</v>
      </c>
      <c r="X218" s="86">
        <f t="shared" si="17"/>
        <v>0</v>
      </c>
      <c r="Y218" s="59"/>
      <c r="Z218" s="87"/>
      <c r="AA218" s="88"/>
      <c r="AB218" s="89"/>
      <c r="AC218" s="90"/>
    </row>
    <row r="219" spans="1:29" ht="15.75" hidden="1" customHeight="1" x14ac:dyDescent="0.2">
      <c r="A219" s="64"/>
      <c r="B219" s="65"/>
      <c r="C219" s="66"/>
      <c r="D219" s="67"/>
      <c r="E219" s="68"/>
      <c r="F219" s="69"/>
      <c r="G219" s="70"/>
      <c r="H219" s="71"/>
      <c r="I219" s="68"/>
      <c r="J219" s="72"/>
      <c r="K219" s="73"/>
      <c r="L219" s="74"/>
      <c r="M219" s="75"/>
      <c r="N219" s="76"/>
      <c r="O219" s="77"/>
      <c r="P219" s="78"/>
      <c r="Q219" s="79"/>
      <c r="R219" s="101"/>
      <c r="S219" s="81"/>
      <c r="T219" s="82"/>
      <c r="U219" s="83"/>
      <c r="V219" s="84"/>
      <c r="W219" s="85">
        <f t="shared" si="16"/>
        <v>0</v>
      </c>
      <c r="X219" s="86">
        <f t="shared" si="17"/>
        <v>0</v>
      </c>
      <c r="Y219" s="59"/>
      <c r="Z219" s="87"/>
      <c r="AA219" s="88"/>
      <c r="AB219" s="89"/>
      <c r="AC219" s="90"/>
    </row>
    <row r="220" spans="1:29" ht="15.75" hidden="1" customHeight="1" x14ac:dyDescent="0.2">
      <c r="A220" s="64"/>
      <c r="B220" s="65"/>
      <c r="C220" s="66"/>
      <c r="D220" s="67"/>
      <c r="E220" s="68"/>
      <c r="F220" s="69"/>
      <c r="G220" s="70"/>
      <c r="H220" s="71"/>
      <c r="I220" s="68"/>
      <c r="J220" s="72"/>
      <c r="K220" s="73"/>
      <c r="L220" s="74"/>
      <c r="M220" s="75"/>
      <c r="N220" s="76"/>
      <c r="O220" s="77"/>
      <c r="P220" s="78"/>
      <c r="Q220" s="79"/>
      <c r="R220" s="101"/>
      <c r="S220" s="81"/>
      <c r="T220" s="82"/>
      <c r="U220" s="83"/>
      <c r="V220" s="84"/>
      <c r="W220" s="85">
        <f t="shared" si="16"/>
        <v>0</v>
      </c>
      <c r="X220" s="86">
        <f t="shared" si="17"/>
        <v>0</v>
      </c>
      <c r="Y220" s="59"/>
      <c r="Z220" s="87"/>
      <c r="AA220" s="88"/>
      <c r="AB220" s="89"/>
      <c r="AC220" s="90"/>
    </row>
    <row r="221" spans="1:29" ht="15.75" hidden="1" customHeight="1" x14ac:dyDescent="0.2">
      <c r="A221" s="64"/>
      <c r="B221" s="65"/>
      <c r="C221" s="66"/>
      <c r="D221" s="67"/>
      <c r="E221" s="68"/>
      <c r="F221" s="69"/>
      <c r="G221" s="70"/>
      <c r="H221" s="71"/>
      <c r="I221" s="68"/>
      <c r="J221" s="72"/>
      <c r="K221" s="73"/>
      <c r="L221" s="74"/>
      <c r="M221" s="75"/>
      <c r="N221" s="76"/>
      <c r="O221" s="77"/>
      <c r="P221" s="78"/>
      <c r="Q221" s="79"/>
      <c r="R221" s="101"/>
      <c r="S221" s="81"/>
      <c r="T221" s="82"/>
      <c r="U221" s="83"/>
      <c r="V221" s="84"/>
      <c r="W221" s="85">
        <f t="shared" si="16"/>
        <v>0</v>
      </c>
      <c r="X221" s="86">
        <f t="shared" si="17"/>
        <v>0</v>
      </c>
      <c r="Y221" s="59"/>
      <c r="Z221" s="87"/>
      <c r="AA221" s="88"/>
      <c r="AB221" s="89"/>
      <c r="AC221" s="90"/>
    </row>
    <row r="222" spans="1:29" ht="15.75" hidden="1" customHeight="1" x14ac:dyDescent="0.2">
      <c r="A222" s="64"/>
      <c r="B222" s="65"/>
      <c r="C222" s="66"/>
      <c r="D222" s="67"/>
      <c r="E222" s="68"/>
      <c r="F222" s="69"/>
      <c r="G222" s="70"/>
      <c r="H222" s="71"/>
      <c r="I222" s="68"/>
      <c r="J222" s="72"/>
      <c r="K222" s="73"/>
      <c r="L222" s="74"/>
      <c r="M222" s="75"/>
      <c r="N222" s="76"/>
      <c r="O222" s="77"/>
      <c r="P222" s="78"/>
      <c r="Q222" s="79"/>
      <c r="R222" s="101"/>
      <c r="S222" s="81"/>
      <c r="T222" s="82"/>
      <c r="U222" s="83"/>
      <c r="V222" s="84"/>
      <c r="W222" s="85">
        <f t="shared" si="16"/>
        <v>0</v>
      </c>
      <c r="X222" s="86">
        <f t="shared" si="17"/>
        <v>0</v>
      </c>
      <c r="Y222" s="59"/>
      <c r="Z222" s="87"/>
      <c r="AA222" s="88"/>
      <c r="AB222" s="89"/>
      <c r="AC222" s="90"/>
    </row>
    <row r="223" spans="1:29" ht="15.75" hidden="1" customHeight="1" x14ac:dyDescent="0.2">
      <c r="A223" s="64"/>
      <c r="B223" s="65"/>
      <c r="C223" s="66"/>
      <c r="D223" s="67"/>
      <c r="E223" s="68"/>
      <c r="F223" s="69"/>
      <c r="G223" s="70"/>
      <c r="H223" s="71"/>
      <c r="I223" s="68"/>
      <c r="J223" s="72"/>
      <c r="K223" s="73"/>
      <c r="L223" s="74"/>
      <c r="M223" s="75"/>
      <c r="N223" s="76"/>
      <c r="O223" s="77"/>
      <c r="P223" s="78"/>
      <c r="Q223" s="79"/>
      <c r="R223" s="101"/>
      <c r="S223" s="81"/>
      <c r="T223" s="82"/>
      <c r="U223" s="83"/>
      <c r="V223" s="84"/>
      <c r="W223" s="85">
        <f t="shared" si="16"/>
        <v>0</v>
      </c>
      <c r="X223" s="86">
        <f t="shared" si="17"/>
        <v>0</v>
      </c>
      <c r="Y223" s="59"/>
      <c r="Z223" s="87"/>
      <c r="AA223" s="88"/>
      <c r="AB223" s="89"/>
      <c r="AC223" s="90"/>
    </row>
    <row r="224" spans="1:29" ht="15.75" hidden="1" customHeight="1" x14ac:dyDescent="0.2">
      <c r="A224" s="64"/>
      <c r="B224" s="65"/>
      <c r="C224" s="66"/>
      <c r="D224" s="67"/>
      <c r="E224" s="68"/>
      <c r="F224" s="69"/>
      <c r="G224" s="70"/>
      <c r="H224" s="71"/>
      <c r="I224" s="68"/>
      <c r="J224" s="72"/>
      <c r="K224" s="73"/>
      <c r="L224" s="74"/>
      <c r="M224" s="75"/>
      <c r="N224" s="76"/>
      <c r="O224" s="77"/>
      <c r="P224" s="78"/>
      <c r="Q224" s="79"/>
      <c r="R224" s="101"/>
      <c r="S224" s="81"/>
      <c r="T224" s="82"/>
      <c r="U224" s="83"/>
      <c r="V224" s="84"/>
      <c r="W224" s="85">
        <f t="shared" si="16"/>
        <v>0</v>
      </c>
      <c r="X224" s="86">
        <f t="shared" si="17"/>
        <v>0</v>
      </c>
      <c r="Y224" s="59"/>
      <c r="Z224" s="87"/>
      <c r="AA224" s="88"/>
      <c r="AB224" s="89"/>
      <c r="AC224" s="90"/>
    </row>
    <row r="225" spans="1:29" ht="15.75" hidden="1" customHeight="1" x14ac:dyDescent="0.2">
      <c r="A225" s="64"/>
      <c r="B225" s="65"/>
      <c r="C225" s="66"/>
      <c r="D225" s="67"/>
      <c r="E225" s="68"/>
      <c r="F225" s="69"/>
      <c r="G225" s="70"/>
      <c r="H225" s="71"/>
      <c r="I225" s="68"/>
      <c r="J225" s="72"/>
      <c r="K225" s="73"/>
      <c r="L225" s="74"/>
      <c r="M225" s="75"/>
      <c r="N225" s="76"/>
      <c r="O225" s="77"/>
      <c r="P225" s="78"/>
      <c r="Q225" s="79"/>
      <c r="R225" s="101"/>
      <c r="S225" s="81"/>
      <c r="T225" s="82"/>
      <c r="U225" s="83"/>
      <c r="V225" s="84"/>
      <c r="W225" s="85">
        <f t="shared" si="16"/>
        <v>0</v>
      </c>
      <c r="X225" s="86">
        <f t="shared" si="17"/>
        <v>0</v>
      </c>
      <c r="Y225" s="59"/>
      <c r="Z225" s="87"/>
      <c r="AA225" s="88"/>
      <c r="AB225" s="89"/>
      <c r="AC225" s="90"/>
    </row>
    <row r="226" spans="1:29" ht="15.75" hidden="1" customHeight="1" x14ac:dyDescent="0.2">
      <c r="A226" s="64"/>
      <c r="B226" s="65"/>
      <c r="C226" s="66"/>
      <c r="D226" s="67"/>
      <c r="E226" s="68"/>
      <c r="F226" s="69"/>
      <c r="G226" s="70"/>
      <c r="H226" s="71"/>
      <c r="I226" s="68"/>
      <c r="J226" s="72"/>
      <c r="K226" s="73"/>
      <c r="L226" s="74"/>
      <c r="M226" s="75"/>
      <c r="N226" s="76"/>
      <c r="O226" s="77"/>
      <c r="P226" s="78"/>
      <c r="Q226" s="79"/>
      <c r="R226" s="101"/>
      <c r="S226" s="81"/>
      <c r="T226" s="82"/>
      <c r="U226" s="83"/>
      <c r="V226" s="84"/>
      <c r="W226" s="85">
        <f t="shared" si="16"/>
        <v>0</v>
      </c>
      <c r="X226" s="86">
        <f t="shared" si="17"/>
        <v>0</v>
      </c>
      <c r="Y226" s="59"/>
      <c r="Z226" s="87"/>
      <c r="AA226" s="88"/>
      <c r="AB226" s="89"/>
      <c r="AC226" s="90"/>
    </row>
    <row r="227" spans="1:29" ht="15.75" hidden="1" customHeight="1" x14ac:dyDescent="0.2">
      <c r="A227" s="64"/>
      <c r="B227" s="65"/>
      <c r="C227" s="66"/>
      <c r="D227" s="67"/>
      <c r="E227" s="68"/>
      <c r="F227" s="69"/>
      <c r="G227" s="70"/>
      <c r="H227" s="71"/>
      <c r="I227" s="68"/>
      <c r="J227" s="72"/>
      <c r="K227" s="73"/>
      <c r="L227" s="74"/>
      <c r="M227" s="75"/>
      <c r="N227" s="76"/>
      <c r="O227" s="77"/>
      <c r="P227" s="78"/>
      <c r="Q227" s="79"/>
      <c r="R227" s="101"/>
      <c r="S227" s="81"/>
      <c r="T227" s="82"/>
      <c r="U227" s="83"/>
      <c r="V227" s="84"/>
      <c r="W227" s="85">
        <f t="shared" si="16"/>
        <v>0</v>
      </c>
      <c r="X227" s="86">
        <f t="shared" si="17"/>
        <v>0</v>
      </c>
      <c r="Y227" s="59"/>
      <c r="Z227" s="87"/>
      <c r="AA227" s="88"/>
      <c r="AB227" s="89"/>
      <c r="AC227" s="90"/>
    </row>
    <row r="228" spans="1:29" ht="15.75" hidden="1" customHeight="1" x14ac:dyDescent="0.2">
      <c r="A228" s="64"/>
      <c r="B228" s="65"/>
      <c r="C228" s="66"/>
      <c r="D228" s="67"/>
      <c r="E228" s="68"/>
      <c r="F228" s="69"/>
      <c r="G228" s="70"/>
      <c r="H228" s="71"/>
      <c r="I228" s="68"/>
      <c r="J228" s="72"/>
      <c r="K228" s="73"/>
      <c r="L228" s="74"/>
      <c r="M228" s="75"/>
      <c r="N228" s="76"/>
      <c r="O228" s="77"/>
      <c r="P228" s="78"/>
      <c r="Q228" s="79"/>
      <c r="R228" s="101"/>
      <c r="S228" s="81"/>
      <c r="T228" s="82"/>
      <c r="U228" s="83"/>
      <c r="V228" s="84"/>
      <c r="W228" s="85">
        <f t="shared" si="16"/>
        <v>0</v>
      </c>
      <c r="X228" s="86">
        <f t="shared" si="17"/>
        <v>0</v>
      </c>
      <c r="Y228" s="59"/>
      <c r="Z228" s="87"/>
      <c r="AA228" s="88"/>
      <c r="AB228" s="89"/>
      <c r="AC228" s="90"/>
    </row>
    <row r="229" spans="1:29" ht="15.75" hidden="1" customHeight="1" x14ac:dyDescent="0.2">
      <c r="A229" s="64"/>
      <c r="B229" s="65"/>
      <c r="C229" s="66"/>
      <c r="D229" s="67"/>
      <c r="E229" s="68"/>
      <c r="F229" s="69"/>
      <c r="G229" s="70"/>
      <c r="H229" s="71"/>
      <c r="I229" s="68"/>
      <c r="J229" s="72"/>
      <c r="K229" s="73"/>
      <c r="L229" s="74"/>
      <c r="M229" s="75"/>
      <c r="N229" s="76"/>
      <c r="O229" s="77"/>
      <c r="P229" s="78"/>
      <c r="Q229" s="79"/>
      <c r="R229" s="101"/>
      <c r="S229" s="81"/>
      <c r="T229" s="82"/>
      <c r="U229" s="83"/>
      <c r="V229" s="84"/>
      <c r="W229" s="85">
        <f t="shared" si="16"/>
        <v>0</v>
      </c>
      <c r="X229" s="86">
        <f t="shared" si="17"/>
        <v>0</v>
      </c>
      <c r="Y229" s="59"/>
      <c r="Z229" s="87"/>
      <c r="AA229" s="88"/>
      <c r="AB229" s="89"/>
      <c r="AC229" s="90"/>
    </row>
    <row r="230" spans="1:29" ht="15.75" hidden="1" customHeight="1" x14ac:dyDescent="0.2">
      <c r="A230" s="64"/>
      <c r="B230" s="65"/>
      <c r="C230" s="66"/>
      <c r="D230" s="67"/>
      <c r="E230" s="68"/>
      <c r="F230" s="69"/>
      <c r="G230" s="70"/>
      <c r="H230" s="71"/>
      <c r="I230" s="68"/>
      <c r="J230" s="72"/>
      <c r="K230" s="73"/>
      <c r="L230" s="74"/>
      <c r="M230" s="75"/>
      <c r="N230" s="76"/>
      <c r="O230" s="77"/>
      <c r="P230" s="78"/>
      <c r="Q230" s="79"/>
      <c r="R230" s="101"/>
      <c r="S230" s="81"/>
      <c r="T230" s="82"/>
      <c r="U230" s="83"/>
      <c r="V230" s="84"/>
      <c r="W230" s="85">
        <f t="shared" si="16"/>
        <v>0</v>
      </c>
      <c r="X230" s="86">
        <f t="shared" si="17"/>
        <v>0</v>
      </c>
      <c r="Y230" s="59"/>
      <c r="Z230" s="87"/>
      <c r="AA230" s="88"/>
      <c r="AB230" s="89"/>
      <c r="AC230" s="90"/>
    </row>
    <row r="231" spans="1:29" ht="15.75" hidden="1" customHeight="1" x14ac:dyDescent="0.2">
      <c r="A231" s="64"/>
      <c r="B231" s="65"/>
      <c r="C231" s="66"/>
      <c r="D231" s="67"/>
      <c r="E231" s="68"/>
      <c r="F231" s="69"/>
      <c r="G231" s="70"/>
      <c r="H231" s="71"/>
      <c r="I231" s="68"/>
      <c r="J231" s="72"/>
      <c r="K231" s="73"/>
      <c r="L231" s="74"/>
      <c r="M231" s="75"/>
      <c r="N231" s="76"/>
      <c r="O231" s="77"/>
      <c r="P231" s="78"/>
      <c r="Q231" s="79"/>
      <c r="R231" s="101"/>
      <c r="S231" s="81"/>
      <c r="T231" s="82"/>
      <c r="U231" s="83"/>
      <c r="V231" s="84"/>
      <c r="W231" s="85">
        <f t="shared" si="16"/>
        <v>0</v>
      </c>
      <c r="X231" s="86">
        <f t="shared" si="17"/>
        <v>0</v>
      </c>
      <c r="Y231" s="59"/>
      <c r="Z231" s="87"/>
      <c r="AA231" s="88"/>
      <c r="AB231" s="89"/>
      <c r="AC231" s="90"/>
    </row>
    <row r="232" spans="1:29" ht="15.75" hidden="1" customHeight="1" x14ac:dyDescent="0.2">
      <c r="A232" s="64"/>
      <c r="B232" s="65"/>
      <c r="C232" s="66"/>
      <c r="D232" s="67"/>
      <c r="E232" s="68"/>
      <c r="F232" s="69"/>
      <c r="G232" s="70"/>
      <c r="H232" s="71"/>
      <c r="I232" s="68"/>
      <c r="J232" s="72"/>
      <c r="K232" s="73"/>
      <c r="L232" s="74"/>
      <c r="M232" s="75"/>
      <c r="N232" s="76"/>
      <c r="O232" s="77"/>
      <c r="P232" s="78"/>
      <c r="Q232" s="79"/>
      <c r="R232" s="101"/>
      <c r="S232" s="81"/>
      <c r="T232" s="82"/>
      <c r="U232" s="83"/>
      <c r="V232" s="84"/>
      <c r="W232" s="85">
        <f t="shared" si="16"/>
        <v>0</v>
      </c>
      <c r="X232" s="86">
        <f t="shared" si="17"/>
        <v>0</v>
      </c>
      <c r="Y232" s="59"/>
      <c r="Z232" s="87"/>
      <c r="AA232" s="88"/>
      <c r="AB232" s="89"/>
      <c r="AC232" s="90"/>
    </row>
    <row r="233" spans="1:29" ht="15.75" hidden="1" customHeight="1" x14ac:dyDescent="0.2">
      <c r="A233" s="64"/>
      <c r="B233" s="65"/>
      <c r="C233" s="66"/>
      <c r="D233" s="67"/>
      <c r="E233" s="68"/>
      <c r="F233" s="69"/>
      <c r="G233" s="70"/>
      <c r="H233" s="71"/>
      <c r="I233" s="68"/>
      <c r="J233" s="72"/>
      <c r="K233" s="73"/>
      <c r="L233" s="74"/>
      <c r="M233" s="75"/>
      <c r="N233" s="76"/>
      <c r="O233" s="77"/>
      <c r="P233" s="78"/>
      <c r="Q233" s="79"/>
      <c r="R233" s="101"/>
      <c r="S233" s="81"/>
      <c r="T233" s="82"/>
      <c r="U233" s="83"/>
      <c r="V233" s="84"/>
      <c r="W233" s="85">
        <f t="shared" si="16"/>
        <v>0</v>
      </c>
      <c r="X233" s="86">
        <f t="shared" si="17"/>
        <v>0</v>
      </c>
      <c r="Y233" s="59"/>
      <c r="Z233" s="87"/>
      <c r="AA233" s="88"/>
      <c r="AB233" s="89"/>
      <c r="AC233" s="90"/>
    </row>
    <row r="234" spans="1:29" ht="15.75" hidden="1" customHeight="1" x14ac:dyDescent="0.2">
      <c r="A234" s="64"/>
      <c r="B234" s="65"/>
      <c r="C234" s="66"/>
      <c r="D234" s="67"/>
      <c r="E234" s="68"/>
      <c r="F234" s="69"/>
      <c r="G234" s="70"/>
      <c r="H234" s="71"/>
      <c r="I234" s="68"/>
      <c r="J234" s="72"/>
      <c r="K234" s="73"/>
      <c r="L234" s="74"/>
      <c r="M234" s="75"/>
      <c r="N234" s="76"/>
      <c r="O234" s="77"/>
      <c r="P234" s="78"/>
      <c r="Q234" s="79"/>
      <c r="R234" s="101"/>
      <c r="S234" s="81"/>
      <c r="T234" s="82"/>
      <c r="U234" s="83"/>
      <c r="V234" s="84"/>
      <c r="W234" s="85">
        <f t="shared" si="16"/>
        <v>0</v>
      </c>
      <c r="X234" s="86">
        <f t="shared" si="17"/>
        <v>0</v>
      </c>
      <c r="Y234" s="59"/>
      <c r="Z234" s="87"/>
      <c r="AA234" s="88"/>
      <c r="AB234" s="89"/>
      <c r="AC234" s="90"/>
    </row>
    <row r="235" spans="1:29" ht="15.75" hidden="1" customHeight="1" x14ac:dyDescent="0.2">
      <c r="A235" s="64"/>
      <c r="B235" s="65"/>
      <c r="C235" s="66"/>
      <c r="D235" s="67"/>
      <c r="E235" s="68"/>
      <c r="F235" s="69"/>
      <c r="G235" s="70"/>
      <c r="H235" s="71"/>
      <c r="I235" s="68"/>
      <c r="J235" s="72"/>
      <c r="K235" s="73"/>
      <c r="L235" s="74"/>
      <c r="M235" s="75"/>
      <c r="N235" s="76"/>
      <c r="O235" s="77"/>
      <c r="P235" s="78"/>
      <c r="Q235" s="79"/>
      <c r="R235" s="101"/>
      <c r="S235" s="81"/>
      <c r="T235" s="82"/>
      <c r="U235" s="83"/>
      <c r="V235" s="84"/>
      <c r="W235" s="85">
        <f t="shared" si="16"/>
        <v>0</v>
      </c>
      <c r="X235" s="86">
        <f t="shared" si="17"/>
        <v>0</v>
      </c>
      <c r="Y235" s="59"/>
      <c r="Z235" s="87"/>
      <c r="AA235" s="88"/>
      <c r="AB235" s="89"/>
      <c r="AC235" s="90"/>
    </row>
    <row r="236" spans="1:29" ht="15.75" hidden="1" customHeight="1" x14ac:dyDescent="0.2">
      <c r="A236" s="64"/>
      <c r="B236" s="65"/>
      <c r="C236" s="66"/>
      <c r="D236" s="67"/>
      <c r="E236" s="68"/>
      <c r="F236" s="69"/>
      <c r="G236" s="70"/>
      <c r="H236" s="71"/>
      <c r="I236" s="68"/>
      <c r="J236" s="72"/>
      <c r="K236" s="73"/>
      <c r="L236" s="74"/>
      <c r="M236" s="75"/>
      <c r="N236" s="76"/>
      <c r="O236" s="77"/>
      <c r="P236" s="78"/>
      <c r="Q236" s="79"/>
      <c r="R236" s="101"/>
      <c r="S236" s="81"/>
      <c r="T236" s="82"/>
      <c r="U236" s="83"/>
      <c r="V236" s="84"/>
      <c r="W236" s="85">
        <f t="shared" si="16"/>
        <v>0</v>
      </c>
      <c r="X236" s="86">
        <f t="shared" si="17"/>
        <v>0</v>
      </c>
      <c r="Y236" s="59"/>
      <c r="Z236" s="87"/>
      <c r="AA236" s="88"/>
      <c r="AB236" s="89"/>
      <c r="AC236" s="90"/>
    </row>
    <row r="237" spans="1:29" ht="15.75" hidden="1" customHeight="1" x14ac:dyDescent="0.2">
      <c r="A237" s="64"/>
      <c r="B237" s="65"/>
      <c r="C237" s="66"/>
      <c r="D237" s="67"/>
      <c r="E237" s="68"/>
      <c r="F237" s="69"/>
      <c r="G237" s="70"/>
      <c r="H237" s="71"/>
      <c r="I237" s="68"/>
      <c r="J237" s="72"/>
      <c r="K237" s="73"/>
      <c r="L237" s="74"/>
      <c r="M237" s="75"/>
      <c r="N237" s="76"/>
      <c r="O237" s="77"/>
      <c r="P237" s="78"/>
      <c r="Q237" s="79"/>
      <c r="R237" s="101"/>
      <c r="S237" s="81"/>
      <c r="T237" s="82"/>
      <c r="U237" s="83"/>
      <c r="V237" s="84"/>
      <c r="W237" s="85">
        <f t="shared" si="16"/>
        <v>0</v>
      </c>
      <c r="X237" s="86">
        <f t="shared" si="17"/>
        <v>0</v>
      </c>
      <c r="Y237" s="59"/>
      <c r="Z237" s="87"/>
      <c r="AA237" s="88"/>
      <c r="AB237" s="89"/>
      <c r="AC237" s="90"/>
    </row>
    <row r="238" spans="1:29" ht="15.75" hidden="1" customHeight="1" x14ac:dyDescent="0.2">
      <c r="A238" s="64"/>
      <c r="B238" s="65"/>
      <c r="C238" s="66"/>
      <c r="D238" s="67"/>
      <c r="E238" s="68"/>
      <c r="F238" s="69"/>
      <c r="G238" s="70"/>
      <c r="H238" s="71"/>
      <c r="I238" s="68"/>
      <c r="J238" s="72"/>
      <c r="K238" s="73"/>
      <c r="L238" s="74"/>
      <c r="M238" s="75"/>
      <c r="N238" s="76"/>
      <c r="O238" s="77"/>
      <c r="P238" s="78"/>
      <c r="Q238" s="79"/>
      <c r="R238" s="101"/>
      <c r="S238" s="81"/>
      <c r="T238" s="82"/>
      <c r="U238" s="83"/>
      <c r="V238" s="84"/>
      <c r="W238" s="85">
        <f t="shared" si="16"/>
        <v>0</v>
      </c>
      <c r="X238" s="86">
        <f t="shared" si="17"/>
        <v>0</v>
      </c>
      <c r="Y238" s="59"/>
      <c r="Z238" s="87"/>
      <c r="AA238" s="88"/>
      <c r="AB238" s="89"/>
      <c r="AC238" s="90"/>
    </row>
    <row r="239" spans="1:29" ht="15.75" hidden="1" customHeight="1" x14ac:dyDescent="0.2">
      <c r="A239" s="64"/>
      <c r="B239" s="65"/>
      <c r="C239" s="66"/>
      <c r="D239" s="67"/>
      <c r="E239" s="68"/>
      <c r="F239" s="69"/>
      <c r="G239" s="70"/>
      <c r="H239" s="71"/>
      <c r="I239" s="68"/>
      <c r="J239" s="72"/>
      <c r="K239" s="73"/>
      <c r="L239" s="74"/>
      <c r="M239" s="75"/>
      <c r="N239" s="76"/>
      <c r="O239" s="77"/>
      <c r="P239" s="78"/>
      <c r="Q239" s="79"/>
      <c r="R239" s="101"/>
      <c r="S239" s="81"/>
      <c r="T239" s="82"/>
      <c r="U239" s="83"/>
      <c r="V239" s="84"/>
      <c r="W239" s="85">
        <f t="shared" si="16"/>
        <v>0</v>
      </c>
      <c r="X239" s="86">
        <f t="shared" si="17"/>
        <v>0</v>
      </c>
      <c r="Y239" s="59"/>
      <c r="Z239" s="87"/>
      <c r="AA239" s="88"/>
      <c r="AB239" s="89"/>
      <c r="AC239" s="90"/>
    </row>
    <row r="240" spans="1:29" ht="15.75" hidden="1" customHeight="1" x14ac:dyDescent="0.2">
      <c r="A240" s="64"/>
      <c r="B240" s="65"/>
      <c r="C240" s="66"/>
      <c r="D240" s="67"/>
      <c r="E240" s="68"/>
      <c r="F240" s="69"/>
      <c r="G240" s="70"/>
      <c r="H240" s="71"/>
      <c r="I240" s="68"/>
      <c r="J240" s="72"/>
      <c r="K240" s="73"/>
      <c r="L240" s="74"/>
      <c r="M240" s="75"/>
      <c r="N240" s="76"/>
      <c r="O240" s="77"/>
      <c r="P240" s="78"/>
      <c r="Q240" s="79"/>
      <c r="R240" s="80"/>
      <c r="S240" s="81"/>
      <c r="T240" s="82"/>
      <c r="U240" s="83"/>
      <c r="V240" s="84"/>
      <c r="W240" s="85">
        <f t="shared" si="16"/>
        <v>0</v>
      </c>
      <c r="X240" s="86">
        <f t="shared" si="17"/>
        <v>0</v>
      </c>
      <c r="Y240" s="59"/>
      <c r="Z240" s="87"/>
      <c r="AA240" s="88"/>
      <c r="AB240" s="89"/>
      <c r="AC240" s="90"/>
    </row>
    <row r="241" spans="1:29" ht="15.75" hidden="1" customHeight="1" x14ac:dyDescent="0.2">
      <c r="A241" s="64"/>
      <c r="B241" s="65"/>
      <c r="C241" s="66"/>
      <c r="D241" s="67"/>
      <c r="E241" s="68"/>
      <c r="F241" s="69"/>
      <c r="G241" s="70"/>
      <c r="H241" s="71"/>
      <c r="I241" s="68"/>
      <c r="J241" s="72"/>
      <c r="K241" s="73"/>
      <c r="L241" s="74"/>
      <c r="M241" s="75"/>
      <c r="N241" s="76"/>
      <c r="O241" s="77"/>
      <c r="P241" s="78"/>
      <c r="Q241" s="79"/>
      <c r="R241" s="101"/>
      <c r="S241" s="81"/>
      <c r="T241" s="82"/>
      <c r="U241" s="83"/>
      <c r="V241" s="84"/>
      <c r="W241" s="85">
        <f t="shared" si="16"/>
        <v>0</v>
      </c>
      <c r="X241" s="86">
        <f t="shared" si="17"/>
        <v>0</v>
      </c>
      <c r="Y241" s="59"/>
      <c r="Z241" s="87"/>
      <c r="AA241" s="88"/>
      <c r="AB241" s="89"/>
      <c r="AC241" s="90"/>
    </row>
    <row r="242" spans="1:29" ht="15.75" hidden="1" customHeight="1" x14ac:dyDescent="0.2">
      <c r="A242" s="64"/>
      <c r="B242" s="65"/>
      <c r="C242" s="66"/>
      <c r="D242" s="67"/>
      <c r="E242" s="68"/>
      <c r="F242" s="69"/>
      <c r="G242" s="70"/>
      <c r="H242" s="71"/>
      <c r="I242" s="68"/>
      <c r="J242" s="72"/>
      <c r="K242" s="73"/>
      <c r="L242" s="74"/>
      <c r="M242" s="75"/>
      <c r="N242" s="76"/>
      <c r="O242" s="77"/>
      <c r="P242" s="78"/>
      <c r="Q242" s="79"/>
      <c r="R242" s="101"/>
      <c r="S242" s="81"/>
      <c r="T242" s="82"/>
      <c r="U242" s="83"/>
      <c r="V242" s="84"/>
      <c r="W242" s="85">
        <f t="shared" si="16"/>
        <v>0</v>
      </c>
      <c r="X242" s="86">
        <f t="shared" si="17"/>
        <v>0</v>
      </c>
      <c r="Y242" s="59"/>
      <c r="Z242" s="87"/>
      <c r="AA242" s="88"/>
      <c r="AB242" s="89"/>
      <c r="AC242" s="90"/>
    </row>
    <row r="243" spans="1:29" ht="15.75" hidden="1" customHeight="1" x14ac:dyDescent="0.2">
      <c r="A243" s="64"/>
      <c r="B243" s="65"/>
      <c r="C243" s="66"/>
      <c r="D243" s="67"/>
      <c r="E243" s="68"/>
      <c r="F243" s="69"/>
      <c r="G243" s="70"/>
      <c r="H243" s="71"/>
      <c r="I243" s="68"/>
      <c r="J243" s="72"/>
      <c r="K243" s="73"/>
      <c r="L243" s="74"/>
      <c r="M243" s="75"/>
      <c r="N243" s="76"/>
      <c r="O243" s="77"/>
      <c r="P243" s="78"/>
      <c r="Q243" s="79"/>
      <c r="R243" s="101"/>
      <c r="S243" s="81"/>
      <c r="T243" s="82"/>
      <c r="U243" s="83"/>
      <c r="V243" s="84"/>
      <c r="W243" s="85">
        <f t="shared" si="16"/>
        <v>0</v>
      </c>
      <c r="X243" s="86">
        <f t="shared" si="17"/>
        <v>0</v>
      </c>
      <c r="Y243" s="59"/>
      <c r="Z243" s="87"/>
      <c r="AA243" s="88"/>
      <c r="AB243" s="89"/>
      <c r="AC243" s="90"/>
    </row>
    <row r="244" spans="1:29" ht="15.75" hidden="1" customHeight="1" x14ac:dyDescent="0.2">
      <c r="A244" s="64"/>
      <c r="B244" s="65"/>
      <c r="C244" s="66"/>
      <c r="D244" s="67"/>
      <c r="E244" s="68"/>
      <c r="F244" s="69"/>
      <c r="G244" s="70"/>
      <c r="H244" s="71"/>
      <c r="I244" s="68"/>
      <c r="J244" s="72"/>
      <c r="K244" s="73"/>
      <c r="L244" s="74"/>
      <c r="M244" s="75"/>
      <c r="N244" s="76"/>
      <c r="O244" s="77"/>
      <c r="P244" s="78"/>
      <c r="Q244" s="79"/>
      <c r="R244" s="101"/>
      <c r="S244" s="81"/>
      <c r="T244" s="82"/>
      <c r="U244" s="83"/>
      <c r="V244" s="84"/>
      <c r="W244" s="85">
        <f t="shared" si="16"/>
        <v>0</v>
      </c>
      <c r="X244" s="86">
        <f t="shared" si="17"/>
        <v>0</v>
      </c>
      <c r="Y244" s="59"/>
      <c r="Z244" s="87"/>
      <c r="AA244" s="88"/>
      <c r="AB244" s="89"/>
      <c r="AC244" s="90"/>
    </row>
    <row r="245" spans="1:29" ht="15.75" hidden="1" customHeight="1" x14ac:dyDescent="0.2">
      <c r="A245" s="64"/>
      <c r="B245" s="65"/>
      <c r="C245" s="66"/>
      <c r="D245" s="67"/>
      <c r="E245" s="68"/>
      <c r="F245" s="69"/>
      <c r="G245" s="70"/>
      <c r="H245" s="71"/>
      <c r="I245" s="68"/>
      <c r="J245" s="72"/>
      <c r="K245" s="73"/>
      <c r="L245" s="74"/>
      <c r="M245" s="75"/>
      <c r="N245" s="76"/>
      <c r="O245" s="77"/>
      <c r="P245" s="78"/>
      <c r="Q245" s="79"/>
      <c r="R245" s="101"/>
      <c r="S245" s="81"/>
      <c r="T245" s="82"/>
      <c r="U245" s="83"/>
      <c r="V245" s="84"/>
      <c r="W245" s="85">
        <f t="shared" si="16"/>
        <v>0</v>
      </c>
      <c r="X245" s="86">
        <f t="shared" si="17"/>
        <v>0</v>
      </c>
      <c r="Y245" s="59"/>
      <c r="Z245" s="87"/>
      <c r="AA245" s="88"/>
      <c r="AB245" s="89"/>
      <c r="AC245" s="90"/>
    </row>
    <row r="246" spans="1:29" ht="15.75" hidden="1" customHeight="1" x14ac:dyDescent="0.2">
      <c r="A246" s="64"/>
      <c r="B246" s="65"/>
      <c r="C246" s="66"/>
      <c r="D246" s="67"/>
      <c r="E246" s="68"/>
      <c r="F246" s="69"/>
      <c r="G246" s="70"/>
      <c r="H246" s="71"/>
      <c r="I246" s="68"/>
      <c r="J246" s="72"/>
      <c r="K246" s="73"/>
      <c r="L246" s="74"/>
      <c r="M246" s="75"/>
      <c r="N246" s="76"/>
      <c r="O246" s="77"/>
      <c r="P246" s="78"/>
      <c r="Q246" s="79"/>
      <c r="R246" s="101"/>
      <c r="S246" s="81"/>
      <c r="T246" s="82"/>
      <c r="U246" s="83"/>
      <c r="V246" s="84"/>
      <c r="W246" s="85">
        <f t="shared" si="16"/>
        <v>0</v>
      </c>
      <c r="X246" s="86">
        <f t="shared" si="17"/>
        <v>0</v>
      </c>
      <c r="Y246" s="59"/>
      <c r="Z246" s="87"/>
      <c r="AA246" s="88"/>
      <c r="AB246" s="89"/>
      <c r="AC246" s="90"/>
    </row>
    <row r="247" spans="1:29" ht="15.75" hidden="1" customHeight="1" x14ac:dyDescent="0.2">
      <c r="A247" s="64"/>
      <c r="B247" s="65"/>
      <c r="C247" s="66"/>
      <c r="D247" s="67"/>
      <c r="E247" s="68"/>
      <c r="F247" s="69"/>
      <c r="G247" s="70"/>
      <c r="H247" s="71"/>
      <c r="I247" s="68"/>
      <c r="J247" s="72"/>
      <c r="K247" s="73"/>
      <c r="L247" s="74"/>
      <c r="M247" s="75"/>
      <c r="N247" s="76"/>
      <c r="O247" s="77"/>
      <c r="P247" s="78"/>
      <c r="Q247" s="79"/>
      <c r="R247" s="101"/>
      <c r="S247" s="81"/>
      <c r="T247" s="82"/>
      <c r="U247" s="83"/>
      <c r="V247" s="84"/>
      <c r="W247" s="85">
        <f t="shared" si="16"/>
        <v>0</v>
      </c>
      <c r="X247" s="86">
        <f t="shared" si="17"/>
        <v>0</v>
      </c>
      <c r="Y247" s="59"/>
      <c r="Z247" s="87"/>
      <c r="AA247" s="88"/>
      <c r="AB247" s="89"/>
      <c r="AC247" s="90"/>
    </row>
    <row r="248" spans="1:29" ht="15.75" hidden="1" customHeight="1" x14ac:dyDescent="0.2">
      <c r="A248" s="64"/>
      <c r="B248" s="65"/>
      <c r="C248" s="66"/>
      <c r="D248" s="67"/>
      <c r="E248" s="68"/>
      <c r="F248" s="69"/>
      <c r="G248" s="70"/>
      <c r="H248" s="71"/>
      <c r="I248" s="68"/>
      <c r="J248" s="72"/>
      <c r="K248" s="73"/>
      <c r="L248" s="74"/>
      <c r="M248" s="75"/>
      <c r="N248" s="76"/>
      <c r="O248" s="77"/>
      <c r="P248" s="78"/>
      <c r="Q248" s="79"/>
      <c r="R248" s="101"/>
      <c r="S248" s="81"/>
      <c r="T248" s="82"/>
      <c r="U248" s="83"/>
      <c r="V248" s="84"/>
      <c r="W248" s="85">
        <f t="shared" si="16"/>
        <v>0</v>
      </c>
      <c r="X248" s="86">
        <f t="shared" si="17"/>
        <v>0</v>
      </c>
      <c r="Y248" s="59"/>
      <c r="Z248" s="87"/>
      <c r="AA248" s="88"/>
      <c r="AB248" s="89"/>
      <c r="AC248" s="90"/>
    </row>
    <row r="249" spans="1:29" ht="15.75" hidden="1" customHeight="1" x14ac:dyDescent="0.2">
      <c r="A249" s="64"/>
      <c r="B249" s="65"/>
      <c r="C249" s="66"/>
      <c r="D249" s="67"/>
      <c r="E249" s="68"/>
      <c r="F249" s="69"/>
      <c r="G249" s="70"/>
      <c r="H249" s="71"/>
      <c r="I249" s="68"/>
      <c r="J249" s="72"/>
      <c r="K249" s="73"/>
      <c r="L249" s="74"/>
      <c r="M249" s="75"/>
      <c r="N249" s="76"/>
      <c r="O249" s="77"/>
      <c r="P249" s="78"/>
      <c r="Q249" s="79"/>
      <c r="R249" s="101"/>
      <c r="S249" s="81"/>
      <c r="T249" s="82"/>
      <c r="U249" s="83"/>
      <c r="V249" s="84"/>
      <c r="W249" s="85">
        <f t="shared" si="16"/>
        <v>0</v>
      </c>
      <c r="X249" s="86">
        <f t="shared" si="17"/>
        <v>0</v>
      </c>
      <c r="Y249" s="59"/>
      <c r="Z249" s="87"/>
      <c r="AA249" s="88"/>
      <c r="AB249" s="89"/>
      <c r="AC249" s="90"/>
    </row>
    <row r="250" spans="1:29" ht="15.75" hidden="1" customHeight="1" x14ac:dyDescent="0.2">
      <c r="A250" s="64"/>
      <c r="B250" s="65"/>
      <c r="C250" s="66"/>
      <c r="D250" s="67"/>
      <c r="E250" s="68"/>
      <c r="F250" s="69"/>
      <c r="G250" s="70"/>
      <c r="H250" s="71"/>
      <c r="I250" s="68"/>
      <c r="J250" s="72"/>
      <c r="K250" s="73"/>
      <c r="L250" s="74"/>
      <c r="M250" s="75"/>
      <c r="N250" s="76"/>
      <c r="O250" s="77"/>
      <c r="P250" s="78"/>
      <c r="Q250" s="79"/>
      <c r="R250" s="101"/>
      <c r="S250" s="81"/>
      <c r="T250" s="82"/>
      <c r="U250" s="83"/>
      <c r="V250" s="84"/>
      <c r="W250" s="85">
        <f t="shared" si="16"/>
        <v>0</v>
      </c>
      <c r="X250" s="86">
        <f t="shared" si="17"/>
        <v>0</v>
      </c>
      <c r="Y250" s="59"/>
      <c r="Z250" s="87"/>
      <c r="AA250" s="88"/>
      <c r="AB250" s="89"/>
      <c r="AC250" s="90"/>
    </row>
    <row r="251" spans="1:29" ht="15.75" hidden="1" customHeight="1" x14ac:dyDescent="0.2">
      <c r="A251" s="64"/>
      <c r="B251" s="65"/>
      <c r="C251" s="66"/>
      <c r="D251" s="67"/>
      <c r="E251" s="68"/>
      <c r="F251" s="69"/>
      <c r="G251" s="70"/>
      <c r="H251" s="71"/>
      <c r="I251" s="68"/>
      <c r="J251" s="72"/>
      <c r="K251" s="73"/>
      <c r="L251" s="74"/>
      <c r="M251" s="75"/>
      <c r="N251" s="76"/>
      <c r="O251" s="77"/>
      <c r="P251" s="78"/>
      <c r="Q251" s="79"/>
      <c r="R251" s="101"/>
      <c r="S251" s="81"/>
      <c r="T251" s="82"/>
      <c r="U251" s="83"/>
      <c r="V251" s="84"/>
      <c r="W251" s="85">
        <f t="shared" si="16"/>
        <v>0</v>
      </c>
      <c r="X251" s="86">
        <f t="shared" si="17"/>
        <v>0</v>
      </c>
      <c r="Y251" s="59"/>
      <c r="Z251" s="87"/>
      <c r="AA251" s="88"/>
      <c r="AB251" s="89"/>
      <c r="AC251" s="90"/>
    </row>
    <row r="252" spans="1:29" ht="15.75" hidden="1" customHeight="1" x14ac:dyDescent="0.2">
      <c r="A252" s="64"/>
      <c r="B252" s="65"/>
      <c r="C252" s="66"/>
      <c r="D252" s="67"/>
      <c r="E252" s="68"/>
      <c r="F252" s="69"/>
      <c r="G252" s="70"/>
      <c r="H252" s="71"/>
      <c r="I252" s="68"/>
      <c r="J252" s="72"/>
      <c r="K252" s="73"/>
      <c r="L252" s="74"/>
      <c r="M252" s="75"/>
      <c r="N252" s="76"/>
      <c r="O252" s="77"/>
      <c r="P252" s="78"/>
      <c r="Q252" s="79"/>
      <c r="R252" s="101"/>
      <c r="S252" s="81"/>
      <c r="T252" s="82"/>
      <c r="U252" s="83"/>
      <c r="V252" s="84"/>
      <c r="W252" s="85">
        <f t="shared" si="16"/>
        <v>0</v>
      </c>
      <c r="X252" s="86">
        <f t="shared" si="17"/>
        <v>0</v>
      </c>
      <c r="Y252" s="59"/>
      <c r="Z252" s="87"/>
      <c r="AA252" s="88"/>
      <c r="AB252" s="89"/>
      <c r="AC252" s="90"/>
    </row>
    <row r="253" spans="1:29" ht="15.75" hidden="1" customHeight="1" x14ac:dyDescent="0.2">
      <c r="A253" s="64"/>
      <c r="B253" s="65"/>
      <c r="C253" s="66"/>
      <c r="D253" s="67"/>
      <c r="E253" s="68"/>
      <c r="F253" s="69"/>
      <c r="G253" s="70"/>
      <c r="H253" s="71"/>
      <c r="I253" s="68"/>
      <c r="J253" s="72"/>
      <c r="K253" s="73"/>
      <c r="L253" s="74"/>
      <c r="M253" s="75"/>
      <c r="N253" s="76"/>
      <c r="O253" s="77"/>
      <c r="P253" s="78"/>
      <c r="Q253" s="79"/>
      <c r="R253" s="101"/>
      <c r="S253" s="81"/>
      <c r="T253" s="82"/>
      <c r="U253" s="83"/>
      <c r="V253" s="84"/>
      <c r="W253" s="85">
        <f t="shared" si="16"/>
        <v>0</v>
      </c>
      <c r="X253" s="86">
        <f t="shared" si="17"/>
        <v>0</v>
      </c>
      <c r="Y253" s="59"/>
      <c r="Z253" s="87"/>
      <c r="AA253" s="88"/>
      <c r="AB253" s="89"/>
      <c r="AC253" s="90"/>
    </row>
    <row r="254" spans="1:29" ht="15.75" hidden="1" customHeight="1" x14ac:dyDescent="0.2">
      <c r="A254" s="64"/>
      <c r="B254" s="65"/>
      <c r="C254" s="66"/>
      <c r="D254" s="67"/>
      <c r="E254" s="68"/>
      <c r="F254" s="69"/>
      <c r="G254" s="70"/>
      <c r="H254" s="71"/>
      <c r="I254" s="68"/>
      <c r="J254" s="72"/>
      <c r="K254" s="73"/>
      <c r="L254" s="74"/>
      <c r="M254" s="75"/>
      <c r="N254" s="76"/>
      <c r="O254" s="77"/>
      <c r="P254" s="78"/>
      <c r="Q254" s="79"/>
      <c r="R254" s="101"/>
      <c r="S254" s="81"/>
      <c r="T254" s="82"/>
      <c r="U254" s="83"/>
      <c r="V254" s="84"/>
      <c r="W254" s="85">
        <f t="shared" si="16"/>
        <v>0</v>
      </c>
      <c r="X254" s="86">
        <f t="shared" si="17"/>
        <v>0</v>
      </c>
      <c r="Y254" s="59"/>
      <c r="Z254" s="87"/>
      <c r="AA254" s="88"/>
      <c r="AB254" s="89"/>
      <c r="AC254" s="90"/>
    </row>
    <row r="255" spans="1:29" ht="15.75" hidden="1" customHeight="1" x14ac:dyDescent="0.2">
      <c r="A255" s="64"/>
      <c r="B255" s="65"/>
      <c r="C255" s="66"/>
      <c r="D255" s="67"/>
      <c r="E255" s="68"/>
      <c r="F255" s="69"/>
      <c r="G255" s="70"/>
      <c r="H255" s="71"/>
      <c r="I255" s="68"/>
      <c r="J255" s="72"/>
      <c r="K255" s="73"/>
      <c r="L255" s="74"/>
      <c r="M255" s="75"/>
      <c r="N255" s="76"/>
      <c r="O255" s="77"/>
      <c r="P255" s="78"/>
      <c r="Q255" s="79"/>
      <c r="R255" s="101"/>
      <c r="S255" s="81"/>
      <c r="T255" s="82"/>
      <c r="U255" s="83"/>
      <c r="V255" s="84"/>
      <c r="W255" s="85">
        <f t="shared" si="16"/>
        <v>0</v>
      </c>
      <c r="X255" s="86">
        <f t="shared" si="17"/>
        <v>0</v>
      </c>
      <c r="Y255" s="59"/>
      <c r="Z255" s="87"/>
      <c r="AA255" s="88"/>
      <c r="AB255" s="89"/>
      <c r="AC255" s="90"/>
    </row>
    <row r="256" spans="1:29" ht="15.75" hidden="1" customHeight="1" x14ac:dyDescent="0.2">
      <c r="A256" s="64"/>
      <c r="B256" s="65"/>
      <c r="C256" s="66"/>
      <c r="D256" s="67"/>
      <c r="E256" s="68"/>
      <c r="F256" s="69"/>
      <c r="G256" s="70"/>
      <c r="H256" s="71"/>
      <c r="I256" s="68"/>
      <c r="J256" s="72"/>
      <c r="K256" s="73"/>
      <c r="L256" s="74"/>
      <c r="M256" s="75"/>
      <c r="N256" s="76"/>
      <c r="O256" s="77"/>
      <c r="P256" s="78"/>
      <c r="Q256" s="79"/>
      <c r="R256" s="101"/>
      <c r="S256" s="81"/>
      <c r="T256" s="82"/>
      <c r="U256" s="83"/>
      <c r="V256" s="84"/>
      <c r="W256" s="85">
        <f t="shared" si="16"/>
        <v>0</v>
      </c>
      <c r="X256" s="86">
        <f t="shared" si="17"/>
        <v>0</v>
      </c>
      <c r="Y256" s="59"/>
      <c r="Z256" s="87"/>
      <c r="AA256" s="88"/>
      <c r="AB256" s="89"/>
      <c r="AC256" s="90"/>
    </row>
    <row r="257" spans="1:29" ht="15.75" hidden="1" customHeight="1" x14ac:dyDescent="0.2">
      <c r="A257" s="64"/>
      <c r="B257" s="65"/>
      <c r="C257" s="66"/>
      <c r="D257" s="67"/>
      <c r="E257" s="68"/>
      <c r="F257" s="69"/>
      <c r="G257" s="70"/>
      <c r="H257" s="71"/>
      <c r="I257" s="68"/>
      <c r="J257" s="72"/>
      <c r="K257" s="73"/>
      <c r="L257" s="74"/>
      <c r="M257" s="75"/>
      <c r="N257" s="76"/>
      <c r="O257" s="77"/>
      <c r="P257" s="78"/>
      <c r="Q257" s="79"/>
      <c r="R257" s="101"/>
      <c r="S257" s="81"/>
      <c r="T257" s="82"/>
      <c r="U257" s="83"/>
      <c r="V257" s="84"/>
      <c r="W257" s="85">
        <f t="shared" si="16"/>
        <v>0</v>
      </c>
      <c r="X257" s="86">
        <f t="shared" si="17"/>
        <v>0</v>
      </c>
      <c r="Y257" s="59"/>
      <c r="Z257" s="87"/>
      <c r="AA257" s="88"/>
      <c r="AB257" s="89"/>
      <c r="AC257" s="90"/>
    </row>
    <row r="258" spans="1:29" ht="15.75" hidden="1" customHeight="1" x14ac:dyDescent="0.2">
      <c r="A258" s="64"/>
      <c r="B258" s="65"/>
      <c r="C258" s="66"/>
      <c r="D258" s="67"/>
      <c r="E258" s="68"/>
      <c r="F258" s="69"/>
      <c r="G258" s="70"/>
      <c r="H258" s="71"/>
      <c r="I258" s="68"/>
      <c r="J258" s="72"/>
      <c r="K258" s="73"/>
      <c r="L258" s="74"/>
      <c r="M258" s="75"/>
      <c r="N258" s="76"/>
      <c r="O258" s="77"/>
      <c r="P258" s="78"/>
      <c r="Q258" s="79"/>
      <c r="R258" s="101"/>
      <c r="S258" s="81"/>
      <c r="T258" s="82"/>
      <c r="U258" s="83"/>
      <c r="V258" s="84"/>
      <c r="W258" s="85">
        <f t="shared" si="16"/>
        <v>0</v>
      </c>
      <c r="X258" s="86">
        <f t="shared" si="17"/>
        <v>0</v>
      </c>
      <c r="Y258" s="59"/>
      <c r="Z258" s="87"/>
      <c r="AA258" s="88"/>
      <c r="AB258" s="89"/>
      <c r="AC258" s="90"/>
    </row>
    <row r="259" spans="1:29" ht="15.75" hidden="1" customHeight="1" x14ac:dyDescent="0.2">
      <c r="A259" s="64"/>
      <c r="B259" s="65"/>
      <c r="C259" s="66"/>
      <c r="D259" s="67"/>
      <c r="E259" s="68"/>
      <c r="F259" s="69"/>
      <c r="G259" s="70"/>
      <c r="H259" s="71"/>
      <c r="I259" s="68"/>
      <c r="J259" s="72"/>
      <c r="K259" s="73"/>
      <c r="L259" s="74"/>
      <c r="M259" s="75"/>
      <c r="N259" s="76"/>
      <c r="O259" s="77"/>
      <c r="P259" s="78"/>
      <c r="Q259" s="79"/>
      <c r="R259" s="101"/>
      <c r="S259" s="81"/>
      <c r="T259" s="82"/>
      <c r="U259" s="83"/>
      <c r="V259" s="84"/>
      <c r="W259" s="85">
        <f t="shared" si="16"/>
        <v>0</v>
      </c>
      <c r="X259" s="86">
        <f t="shared" si="17"/>
        <v>0</v>
      </c>
      <c r="Y259" s="59"/>
      <c r="Z259" s="87"/>
      <c r="AA259" s="88"/>
      <c r="AB259" s="89"/>
      <c r="AC259" s="90"/>
    </row>
    <row r="260" spans="1:29" ht="15.75" hidden="1" customHeight="1" x14ac:dyDescent="0.2">
      <c r="A260" s="64"/>
      <c r="B260" s="65"/>
      <c r="C260" s="66"/>
      <c r="D260" s="67"/>
      <c r="E260" s="68"/>
      <c r="F260" s="69"/>
      <c r="G260" s="70"/>
      <c r="H260" s="71"/>
      <c r="I260" s="68"/>
      <c r="J260" s="72"/>
      <c r="K260" s="73"/>
      <c r="L260" s="74"/>
      <c r="M260" s="75"/>
      <c r="N260" s="76"/>
      <c r="O260" s="77"/>
      <c r="P260" s="78"/>
      <c r="Q260" s="79"/>
      <c r="R260" s="80"/>
      <c r="S260" s="81"/>
      <c r="T260" s="82"/>
      <c r="U260" s="83"/>
      <c r="V260" s="84"/>
      <c r="W260" s="85">
        <f t="shared" si="16"/>
        <v>0</v>
      </c>
      <c r="X260" s="86">
        <f t="shared" si="17"/>
        <v>0</v>
      </c>
      <c r="Y260" s="59"/>
      <c r="Z260" s="87"/>
      <c r="AA260" s="88"/>
      <c r="AB260" s="89"/>
      <c r="AC260" s="90"/>
    </row>
    <row r="261" spans="1:29" ht="15.75" hidden="1" customHeight="1" x14ac:dyDescent="0.2">
      <c r="A261" s="64"/>
      <c r="B261" s="65"/>
      <c r="C261" s="66"/>
      <c r="D261" s="67"/>
      <c r="E261" s="68"/>
      <c r="F261" s="69"/>
      <c r="G261" s="70"/>
      <c r="H261" s="71"/>
      <c r="I261" s="68"/>
      <c r="J261" s="72"/>
      <c r="K261" s="73"/>
      <c r="L261" s="74"/>
      <c r="M261" s="75"/>
      <c r="N261" s="76"/>
      <c r="O261" s="77"/>
      <c r="P261" s="78"/>
      <c r="Q261" s="79"/>
      <c r="R261" s="80"/>
      <c r="S261" s="81"/>
      <c r="T261" s="82"/>
      <c r="U261" s="83"/>
      <c r="V261" s="84"/>
      <c r="W261" s="85">
        <f t="shared" si="16"/>
        <v>0</v>
      </c>
      <c r="X261" s="86">
        <f t="shared" si="17"/>
        <v>0</v>
      </c>
      <c r="Y261" s="59"/>
      <c r="Z261" s="87"/>
      <c r="AA261" s="88"/>
      <c r="AB261" s="89"/>
      <c r="AC261" s="90"/>
    </row>
    <row r="262" spans="1:29" ht="15.75" hidden="1" customHeight="1" x14ac:dyDescent="0.2">
      <c r="A262" s="64"/>
      <c r="B262" s="65"/>
      <c r="C262" s="66"/>
      <c r="D262" s="67"/>
      <c r="E262" s="68"/>
      <c r="F262" s="69"/>
      <c r="G262" s="70"/>
      <c r="H262" s="71"/>
      <c r="I262" s="68"/>
      <c r="J262" s="72"/>
      <c r="K262" s="73"/>
      <c r="L262" s="74"/>
      <c r="M262" s="75"/>
      <c r="N262" s="76"/>
      <c r="O262" s="77"/>
      <c r="P262" s="78"/>
      <c r="Q262" s="79"/>
      <c r="R262" s="101"/>
      <c r="S262" s="81"/>
      <c r="T262" s="82"/>
      <c r="U262" s="83"/>
      <c r="V262" s="84"/>
      <c r="W262" s="85">
        <f t="shared" si="16"/>
        <v>0</v>
      </c>
      <c r="X262" s="86">
        <f t="shared" si="17"/>
        <v>0</v>
      </c>
      <c r="Y262" s="59"/>
      <c r="Z262" s="87"/>
      <c r="AA262" s="88"/>
      <c r="AB262" s="89"/>
      <c r="AC262" s="90"/>
    </row>
    <row r="263" spans="1:29" ht="15.75" hidden="1" customHeight="1" x14ac:dyDescent="0.2">
      <c r="A263" s="64"/>
      <c r="B263" s="65"/>
      <c r="C263" s="66"/>
      <c r="D263" s="67"/>
      <c r="E263" s="68"/>
      <c r="F263" s="69"/>
      <c r="G263" s="70"/>
      <c r="H263" s="71"/>
      <c r="I263" s="68"/>
      <c r="J263" s="72"/>
      <c r="K263" s="73"/>
      <c r="L263" s="74"/>
      <c r="M263" s="75"/>
      <c r="N263" s="76"/>
      <c r="O263" s="77"/>
      <c r="P263" s="78"/>
      <c r="Q263" s="79"/>
      <c r="R263" s="101"/>
      <c r="S263" s="81"/>
      <c r="T263" s="82"/>
      <c r="U263" s="83"/>
      <c r="V263" s="84"/>
      <c r="W263" s="85">
        <f t="shared" si="16"/>
        <v>0</v>
      </c>
      <c r="X263" s="86">
        <f t="shared" si="17"/>
        <v>0</v>
      </c>
      <c r="Y263" s="59"/>
      <c r="Z263" s="87"/>
      <c r="AA263" s="88"/>
      <c r="AB263" s="89"/>
      <c r="AC263" s="90"/>
    </row>
    <row r="264" spans="1:29" ht="15.75" hidden="1" customHeight="1" x14ac:dyDescent="0.2">
      <c r="A264" s="64"/>
      <c r="B264" s="65"/>
      <c r="C264" s="66"/>
      <c r="D264" s="67"/>
      <c r="E264" s="68"/>
      <c r="F264" s="69"/>
      <c r="G264" s="70"/>
      <c r="H264" s="71"/>
      <c r="I264" s="68"/>
      <c r="J264" s="72"/>
      <c r="K264" s="73"/>
      <c r="L264" s="74"/>
      <c r="M264" s="75"/>
      <c r="N264" s="76"/>
      <c r="O264" s="77"/>
      <c r="P264" s="78"/>
      <c r="Q264" s="79"/>
      <c r="R264" s="101"/>
      <c r="S264" s="81"/>
      <c r="T264" s="82"/>
      <c r="U264" s="83"/>
      <c r="V264" s="84"/>
      <c r="W264" s="85">
        <f t="shared" si="16"/>
        <v>0</v>
      </c>
      <c r="X264" s="86">
        <f t="shared" si="17"/>
        <v>0</v>
      </c>
      <c r="Y264" s="59"/>
      <c r="Z264" s="87"/>
      <c r="AA264" s="88"/>
      <c r="AB264" s="89"/>
      <c r="AC264" s="90"/>
    </row>
    <row r="265" spans="1:29" ht="15.75" hidden="1" customHeight="1" x14ac:dyDescent="0.2">
      <c r="A265" s="64"/>
      <c r="B265" s="65"/>
      <c r="C265" s="66"/>
      <c r="D265" s="67"/>
      <c r="E265" s="68"/>
      <c r="F265" s="69"/>
      <c r="G265" s="70"/>
      <c r="H265" s="71"/>
      <c r="I265" s="68"/>
      <c r="J265" s="72"/>
      <c r="K265" s="73"/>
      <c r="L265" s="74"/>
      <c r="M265" s="75"/>
      <c r="N265" s="76"/>
      <c r="O265" s="77"/>
      <c r="P265" s="78"/>
      <c r="Q265" s="79"/>
      <c r="R265" s="101"/>
      <c r="S265" s="81"/>
      <c r="T265" s="82"/>
      <c r="U265" s="83"/>
      <c r="V265" s="84"/>
      <c r="W265" s="85">
        <f t="shared" ref="W265:W328" si="18">V265*S265</f>
        <v>0</v>
      </c>
      <c r="X265" s="86">
        <f t="shared" ref="X265:X328" si="19">V265*T265</f>
        <v>0</v>
      </c>
      <c r="Y265" s="59"/>
      <c r="Z265" s="87"/>
      <c r="AA265" s="88"/>
      <c r="AB265" s="89"/>
      <c r="AC265" s="90"/>
    </row>
    <row r="266" spans="1:29" ht="15.75" hidden="1" customHeight="1" x14ac:dyDescent="0.2">
      <c r="A266" s="64"/>
      <c r="B266" s="65"/>
      <c r="C266" s="66"/>
      <c r="D266" s="67"/>
      <c r="E266" s="68"/>
      <c r="F266" s="69"/>
      <c r="G266" s="70"/>
      <c r="H266" s="71"/>
      <c r="I266" s="68"/>
      <c r="J266" s="72"/>
      <c r="K266" s="73"/>
      <c r="L266" s="74"/>
      <c r="M266" s="75"/>
      <c r="N266" s="76"/>
      <c r="O266" s="77"/>
      <c r="P266" s="78"/>
      <c r="Q266" s="79"/>
      <c r="R266" s="101"/>
      <c r="S266" s="81"/>
      <c r="T266" s="82"/>
      <c r="U266" s="83"/>
      <c r="V266" s="84"/>
      <c r="W266" s="85">
        <f t="shared" si="18"/>
        <v>0</v>
      </c>
      <c r="X266" s="86">
        <f t="shared" si="19"/>
        <v>0</v>
      </c>
      <c r="Y266" s="59"/>
      <c r="Z266" s="87"/>
      <c r="AA266" s="88"/>
      <c r="AB266" s="89"/>
      <c r="AC266" s="90"/>
    </row>
    <row r="267" spans="1:29" ht="15.75" hidden="1" customHeight="1" x14ac:dyDescent="0.2">
      <c r="A267" s="64"/>
      <c r="B267" s="65"/>
      <c r="C267" s="66"/>
      <c r="D267" s="67"/>
      <c r="E267" s="68"/>
      <c r="F267" s="69"/>
      <c r="G267" s="70"/>
      <c r="H267" s="71"/>
      <c r="I267" s="68"/>
      <c r="J267" s="72"/>
      <c r="K267" s="73"/>
      <c r="L267" s="74"/>
      <c r="M267" s="75"/>
      <c r="N267" s="76"/>
      <c r="O267" s="77"/>
      <c r="P267" s="78"/>
      <c r="Q267" s="79"/>
      <c r="R267" s="101"/>
      <c r="S267" s="81"/>
      <c r="T267" s="82"/>
      <c r="U267" s="83"/>
      <c r="V267" s="84"/>
      <c r="W267" s="85">
        <f t="shared" si="18"/>
        <v>0</v>
      </c>
      <c r="X267" s="86">
        <f t="shared" si="19"/>
        <v>0</v>
      </c>
      <c r="Y267" s="59"/>
      <c r="Z267" s="87"/>
      <c r="AA267" s="88"/>
      <c r="AB267" s="89"/>
      <c r="AC267" s="90"/>
    </row>
    <row r="268" spans="1:29" ht="15.75" hidden="1" customHeight="1" x14ac:dyDescent="0.2">
      <c r="A268" s="64"/>
      <c r="B268" s="65"/>
      <c r="C268" s="66"/>
      <c r="D268" s="67"/>
      <c r="E268" s="68"/>
      <c r="F268" s="69"/>
      <c r="G268" s="70"/>
      <c r="H268" s="71"/>
      <c r="I268" s="68"/>
      <c r="J268" s="72"/>
      <c r="K268" s="73"/>
      <c r="L268" s="74"/>
      <c r="M268" s="75"/>
      <c r="N268" s="76"/>
      <c r="O268" s="77"/>
      <c r="P268" s="78"/>
      <c r="Q268" s="79"/>
      <c r="R268" s="101"/>
      <c r="S268" s="81"/>
      <c r="T268" s="82"/>
      <c r="U268" s="83"/>
      <c r="V268" s="84"/>
      <c r="W268" s="85">
        <f t="shared" si="18"/>
        <v>0</v>
      </c>
      <c r="X268" s="86">
        <f t="shared" si="19"/>
        <v>0</v>
      </c>
      <c r="Y268" s="59"/>
      <c r="Z268" s="87"/>
      <c r="AA268" s="88"/>
      <c r="AB268" s="89"/>
      <c r="AC268" s="90"/>
    </row>
    <row r="269" spans="1:29" ht="15.75" hidden="1" customHeight="1" x14ac:dyDescent="0.2">
      <c r="A269" s="64"/>
      <c r="B269" s="65"/>
      <c r="C269" s="66"/>
      <c r="D269" s="67"/>
      <c r="E269" s="68"/>
      <c r="F269" s="69"/>
      <c r="G269" s="70"/>
      <c r="H269" s="71"/>
      <c r="I269" s="68"/>
      <c r="J269" s="72"/>
      <c r="K269" s="73"/>
      <c r="L269" s="74"/>
      <c r="M269" s="75"/>
      <c r="N269" s="76"/>
      <c r="O269" s="77"/>
      <c r="P269" s="78"/>
      <c r="Q269" s="79"/>
      <c r="R269" s="80"/>
      <c r="S269" s="81"/>
      <c r="T269" s="82"/>
      <c r="U269" s="83"/>
      <c r="V269" s="84"/>
      <c r="W269" s="85">
        <f t="shared" si="18"/>
        <v>0</v>
      </c>
      <c r="X269" s="86">
        <f t="shared" si="19"/>
        <v>0</v>
      </c>
      <c r="Y269" s="59"/>
      <c r="Z269" s="87"/>
      <c r="AA269" s="88"/>
      <c r="AB269" s="89"/>
      <c r="AC269" s="90"/>
    </row>
    <row r="270" spans="1:29" ht="15.75" hidden="1" customHeight="1" x14ac:dyDescent="0.2">
      <c r="A270" s="64"/>
      <c r="B270" s="65"/>
      <c r="C270" s="66"/>
      <c r="D270" s="67"/>
      <c r="E270" s="68"/>
      <c r="F270" s="69"/>
      <c r="G270" s="70"/>
      <c r="H270" s="71"/>
      <c r="I270" s="68"/>
      <c r="J270" s="72"/>
      <c r="K270" s="73"/>
      <c r="L270" s="74"/>
      <c r="M270" s="75"/>
      <c r="N270" s="76"/>
      <c r="O270" s="77"/>
      <c r="P270" s="78"/>
      <c r="Q270" s="79"/>
      <c r="R270" s="80"/>
      <c r="S270" s="81"/>
      <c r="T270" s="82"/>
      <c r="U270" s="83"/>
      <c r="V270" s="84"/>
      <c r="W270" s="85">
        <f t="shared" si="18"/>
        <v>0</v>
      </c>
      <c r="X270" s="86">
        <f t="shared" si="19"/>
        <v>0</v>
      </c>
      <c r="Y270" s="59"/>
      <c r="Z270" s="87"/>
      <c r="AA270" s="88"/>
      <c r="AB270" s="89"/>
      <c r="AC270" s="90"/>
    </row>
    <row r="271" spans="1:29" ht="15.75" hidden="1" customHeight="1" x14ac:dyDescent="0.2">
      <c r="A271" s="64"/>
      <c r="B271" s="65"/>
      <c r="C271" s="66"/>
      <c r="D271" s="67"/>
      <c r="E271" s="68"/>
      <c r="F271" s="69"/>
      <c r="G271" s="70"/>
      <c r="H271" s="71"/>
      <c r="I271" s="68"/>
      <c r="J271" s="72"/>
      <c r="K271" s="73"/>
      <c r="L271" s="74"/>
      <c r="M271" s="75"/>
      <c r="N271" s="76"/>
      <c r="O271" s="77"/>
      <c r="P271" s="78"/>
      <c r="Q271" s="79"/>
      <c r="R271" s="80"/>
      <c r="S271" s="81"/>
      <c r="T271" s="82"/>
      <c r="U271" s="83"/>
      <c r="V271" s="84"/>
      <c r="W271" s="85">
        <f t="shared" si="18"/>
        <v>0</v>
      </c>
      <c r="X271" s="86">
        <f t="shared" si="19"/>
        <v>0</v>
      </c>
      <c r="Y271" s="59"/>
      <c r="Z271" s="87"/>
      <c r="AA271" s="88"/>
      <c r="AB271" s="89"/>
      <c r="AC271" s="90"/>
    </row>
    <row r="272" spans="1:29" ht="15.75" hidden="1" customHeight="1" x14ac:dyDescent="0.2">
      <c r="A272" s="64"/>
      <c r="B272" s="65"/>
      <c r="C272" s="66"/>
      <c r="D272" s="67"/>
      <c r="E272" s="68"/>
      <c r="F272" s="69"/>
      <c r="G272" s="70"/>
      <c r="H272" s="71"/>
      <c r="I272" s="68"/>
      <c r="J272" s="72"/>
      <c r="K272" s="73"/>
      <c r="L272" s="74"/>
      <c r="M272" s="75"/>
      <c r="N272" s="76"/>
      <c r="O272" s="77"/>
      <c r="P272" s="78"/>
      <c r="Q272" s="79"/>
      <c r="R272" s="80"/>
      <c r="S272" s="81"/>
      <c r="T272" s="82"/>
      <c r="U272" s="83"/>
      <c r="V272" s="84"/>
      <c r="W272" s="85">
        <f t="shared" si="18"/>
        <v>0</v>
      </c>
      <c r="X272" s="86">
        <f t="shared" si="19"/>
        <v>0</v>
      </c>
      <c r="Y272" s="59"/>
      <c r="Z272" s="87"/>
      <c r="AA272" s="88"/>
      <c r="AB272" s="89"/>
      <c r="AC272" s="90"/>
    </row>
    <row r="273" spans="1:29" ht="15.75" hidden="1" customHeight="1" x14ac:dyDescent="0.2">
      <c r="A273" s="64"/>
      <c r="B273" s="65"/>
      <c r="C273" s="66"/>
      <c r="D273" s="67"/>
      <c r="E273" s="68"/>
      <c r="F273" s="69"/>
      <c r="G273" s="70"/>
      <c r="H273" s="71"/>
      <c r="I273" s="68"/>
      <c r="J273" s="72"/>
      <c r="K273" s="73"/>
      <c r="L273" s="74"/>
      <c r="M273" s="75"/>
      <c r="N273" s="76"/>
      <c r="O273" s="77"/>
      <c r="P273" s="78"/>
      <c r="Q273" s="79"/>
      <c r="R273" s="80"/>
      <c r="S273" s="81"/>
      <c r="T273" s="82"/>
      <c r="U273" s="83"/>
      <c r="V273" s="84"/>
      <c r="W273" s="85">
        <f t="shared" si="18"/>
        <v>0</v>
      </c>
      <c r="X273" s="86">
        <f t="shared" si="19"/>
        <v>0</v>
      </c>
      <c r="Y273" s="59"/>
      <c r="Z273" s="87"/>
      <c r="AA273" s="88"/>
      <c r="AB273" s="89"/>
      <c r="AC273" s="90"/>
    </row>
    <row r="274" spans="1:29" ht="15.75" hidden="1" customHeight="1" x14ac:dyDescent="0.2">
      <c r="A274" s="64"/>
      <c r="B274" s="65"/>
      <c r="C274" s="66"/>
      <c r="D274" s="67"/>
      <c r="E274" s="68"/>
      <c r="F274" s="69"/>
      <c r="G274" s="70"/>
      <c r="H274" s="71"/>
      <c r="I274" s="68"/>
      <c r="J274" s="72"/>
      <c r="K274" s="73"/>
      <c r="L274" s="74"/>
      <c r="M274" s="75"/>
      <c r="N274" s="76"/>
      <c r="O274" s="77"/>
      <c r="P274" s="78"/>
      <c r="Q274" s="79"/>
      <c r="R274" s="101"/>
      <c r="S274" s="81"/>
      <c r="T274" s="82"/>
      <c r="U274" s="83"/>
      <c r="V274" s="84"/>
      <c r="W274" s="85">
        <f t="shared" si="18"/>
        <v>0</v>
      </c>
      <c r="X274" s="86">
        <f t="shared" si="19"/>
        <v>0</v>
      </c>
      <c r="Y274" s="59"/>
      <c r="Z274" s="87"/>
      <c r="AA274" s="88"/>
      <c r="AB274" s="89"/>
      <c r="AC274" s="90"/>
    </row>
    <row r="275" spans="1:29" ht="15.75" hidden="1" customHeight="1" x14ac:dyDescent="0.2">
      <c r="A275" s="64"/>
      <c r="B275" s="65"/>
      <c r="C275" s="66"/>
      <c r="D275" s="67"/>
      <c r="E275" s="68"/>
      <c r="F275" s="69"/>
      <c r="G275" s="70"/>
      <c r="H275" s="71"/>
      <c r="I275" s="68"/>
      <c r="J275" s="72"/>
      <c r="K275" s="73"/>
      <c r="L275" s="74"/>
      <c r="M275" s="75"/>
      <c r="N275" s="76"/>
      <c r="O275" s="77"/>
      <c r="P275" s="78"/>
      <c r="Q275" s="79"/>
      <c r="R275" s="101"/>
      <c r="S275" s="81"/>
      <c r="T275" s="82"/>
      <c r="U275" s="83"/>
      <c r="V275" s="84"/>
      <c r="W275" s="85">
        <f t="shared" si="18"/>
        <v>0</v>
      </c>
      <c r="X275" s="86">
        <f t="shared" si="19"/>
        <v>0</v>
      </c>
      <c r="Y275" s="59"/>
      <c r="Z275" s="87"/>
      <c r="AA275" s="88"/>
      <c r="AB275" s="89"/>
      <c r="AC275" s="90"/>
    </row>
    <row r="276" spans="1:29" ht="15.75" hidden="1" customHeight="1" x14ac:dyDescent="0.2">
      <c r="A276" s="64"/>
      <c r="B276" s="65"/>
      <c r="C276" s="66"/>
      <c r="D276" s="67"/>
      <c r="E276" s="68"/>
      <c r="F276" s="69"/>
      <c r="G276" s="70"/>
      <c r="H276" s="71"/>
      <c r="I276" s="68"/>
      <c r="J276" s="72"/>
      <c r="K276" s="73"/>
      <c r="L276" s="74"/>
      <c r="M276" s="75"/>
      <c r="N276" s="76"/>
      <c r="O276" s="77"/>
      <c r="P276" s="78"/>
      <c r="Q276" s="79"/>
      <c r="R276" s="80"/>
      <c r="S276" s="81"/>
      <c r="T276" s="82"/>
      <c r="U276" s="83"/>
      <c r="V276" s="84"/>
      <c r="W276" s="85">
        <f t="shared" si="18"/>
        <v>0</v>
      </c>
      <c r="X276" s="86">
        <f t="shared" si="19"/>
        <v>0</v>
      </c>
      <c r="Y276" s="59"/>
      <c r="Z276" s="87"/>
      <c r="AA276" s="88"/>
      <c r="AB276" s="89"/>
      <c r="AC276" s="90"/>
    </row>
    <row r="277" spans="1:29" ht="15.75" hidden="1" customHeight="1" x14ac:dyDescent="0.2">
      <c r="A277" s="64"/>
      <c r="B277" s="65"/>
      <c r="C277" s="66"/>
      <c r="D277" s="67"/>
      <c r="E277" s="68"/>
      <c r="F277" s="69"/>
      <c r="G277" s="70"/>
      <c r="H277" s="71"/>
      <c r="I277" s="68"/>
      <c r="J277" s="72"/>
      <c r="K277" s="73"/>
      <c r="L277" s="74"/>
      <c r="M277" s="75"/>
      <c r="N277" s="76"/>
      <c r="O277" s="77"/>
      <c r="P277" s="78"/>
      <c r="Q277" s="79"/>
      <c r="R277" s="101"/>
      <c r="S277" s="81"/>
      <c r="T277" s="82"/>
      <c r="U277" s="83"/>
      <c r="V277" s="84"/>
      <c r="W277" s="85">
        <f t="shared" si="18"/>
        <v>0</v>
      </c>
      <c r="X277" s="86">
        <f t="shared" si="19"/>
        <v>0</v>
      </c>
      <c r="Y277" s="59"/>
      <c r="Z277" s="87"/>
      <c r="AA277" s="88"/>
      <c r="AB277" s="89"/>
      <c r="AC277" s="90"/>
    </row>
    <row r="278" spans="1:29" ht="15.75" hidden="1" customHeight="1" x14ac:dyDescent="0.2">
      <c r="A278" s="64"/>
      <c r="B278" s="65"/>
      <c r="C278" s="66"/>
      <c r="D278" s="67"/>
      <c r="E278" s="68"/>
      <c r="F278" s="69"/>
      <c r="G278" s="70"/>
      <c r="H278" s="71"/>
      <c r="I278" s="68"/>
      <c r="J278" s="72"/>
      <c r="K278" s="73"/>
      <c r="L278" s="74"/>
      <c r="M278" s="75"/>
      <c r="N278" s="76"/>
      <c r="O278" s="77"/>
      <c r="P278" s="78"/>
      <c r="Q278" s="79"/>
      <c r="R278" s="101"/>
      <c r="S278" s="81"/>
      <c r="T278" s="82"/>
      <c r="U278" s="83"/>
      <c r="V278" s="84"/>
      <c r="W278" s="85">
        <f t="shared" si="18"/>
        <v>0</v>
      </c>
      <c r="X278" s="86">
        <f t="shared" si="19"/>
        <v>0</v>
      </c>
      <c r="Y278" s="59"/>
      <c r="Z278" s="87"/>
      <c r="AA278" s="88"/>
      <c r="AB278" s="89"/>
      <c r="AC278" s="90"/>
    </row>
    <row r="279" spans="1:29" ht="15.75" hidden="1" customHeight="1" x14ac:dyDescent="0.2">
      <c r="A279" s="64"/>
      <c r="B279" s="65"/>
      <c r="C279" s="66"/>
      <c r="D279" s="67"/>
      <c r="E279" s="68"/>
      <c r="F279" s="69"/>
      <c r="G279" s="70"/>
      <c r="H279" s="71"/>
      <c r="I279" s="68"/>
      <c r="J279" s="72"/>
      <c r="K279" s="73"/>
      <c r="L279" s="74"/>
      <c r="M279" s="75"/>
      <c r="N279" s="76"/>
      <c r="O279" s="77"/>
      <c r="P279" s="78"/>
      <c r="Q279" s="79"/>
      <c r="R279" s="101"/>
      <c r="S279" s="81"/>
      <c r="T279" s="82"/>
      <c r="U279" s="83"/>
      <c r="V279" s="84"/>
      <c r="W279" s="85">
        <f t="shared" si="18"/>
        <v>0</v>
      </c>
      <c r="X279" s="86">
        <f t="shared" si="19"/>
        <v>0</v>
      </c>
      <c r="Y279" s="59"/>
      <c r="Z279" s="87"/>
      <c r="AA279" s="88"/>
      <c r="AB279" s="89"/>
      <c r="AC279" s="90"/>
    </row>
    <row r="280" spans="1:29" ht="15.75" hidden="1" customHeight="1" x14ac:dyDescent="0.2">
      <c r="A280" s="64"/>
      <c r="B280" s="65"/>
      <c r="C280" s="66"/>
      <c r="D280" s="67"/>
      <c r="E280" s="68"/>
      <c r="F280" s="69"/>
      <c r="G280" s="70"/>
      <c r="H280" s="71"/>
      <c r="I280" s="68"/>
      <c r="J280" s="72"/>
      <c r="K280" s="73"/>
      <c r="L280" s="74"/>
      <c r="M280" s="75"/>
      <c r="N280" s="76"/>
      <c r="O280" s="77"/>
      <c r="P280" s="78"/>
      <c r="Q280" s="79"/>
      <c r="R280" s="80"/>
      <c r="S280" s="81"/>
      <c r="T280" s="82"/>
      <c r="U280" s="83"/>
      <c r="V280" s="84"/>
      <c r="W280" s="85">
        <f t="shared" si="18"/>
        <v>0</v>
      </c>
      <c r="X280" s="86">
        <f t="shared" si="19"/>
        <v>0</v>
      </c>
      <c r="Y280" s="59"/>
      <c r="Z280" s="87"/>
      <c r="AA280" s="88"/>
      <c r="AB280" s="89"/>
      <c r="AC280" s="90"/>
    </row>
    <row r="281" spans="1:29" ht="15.75" hidden="1" customHeight="1" x14ac:dyDescent="0.2">
      <c r="A281" s="64"/>
      <c r="B281" s="65"/>
      <c r="C281" s="66"/>
      <c r="D281" s="67"/>
      <c r="E281" s="68"/>
      <c r="F281" s="69"/>
      <c r="G281" s="70"/>
      <c r="H281" s="71"/>
      <c r="I281" s="68"/>
      <c r="J281" s="72"/>
      <c r="K281" s="73"/>
      <c r="L281" s="74"/>
      <c r="M281" s="75"/>
      <c r="N281" s="76"/>
      <c r="O281" s="77"/>
      <c r="P281" s="78"/>
      <c r="Q281" s="79"/>
      <c r="R281" s="101"/>
      <c r="S281" s="81"/>
      <c r="T281" s="82"/>
      <c r="U281" s="83"/>
      <c r="V281" s="84"/>
      <c r="W281" s="85">
        <f t="shared" si="18"/>
        <v>0</v>
      </c>
      <c r="X281" s="86">
        <f t="shared" si="19"/>
        <v>0</v>
      </c>
      <c r="Y281" s="59"/>
      <c r="Z281" s="87"/>
      <c r="AA281" s="88"/>
      <c r="AB281" s="89"/>
      <c r="AC281" s="90"/>
    </row>
    <row r="282" spans="1:29" ht="15.75" hidden="1" customHeight="1" x14ac:dyDescent="0.2">
      <c r="A282" s="64"/>
      <c r="B282" s="65"/>
      <c r="C282" s="66"/>
      <c r="D282" s="67"/>
      <c r="E282" s="68"/>
      <c r="F282" s="69"/>
      <c r="G282" s="70"/>
      <c r="H282" s="71"/>
      <c r="I282" s="68"/>
      <c r="J282" s="72"/>
      <c r="K282" s="73"/>
      <c r="L282" s="74"/>
      <c r="M282" s="75"/>
      <c r="N282" s="76"/>
      <c r="O282" s="77"/>
      <c r="P282" s="78"/>
      <c r="Q282" s="79"/>
      <c r="R282" s="101"/>
      <c r="S282" s="81"/>
      <c r="T282" s="82"/>
      <c r="U282" s="83"/>
      <c r="V282" s="84"/>
      <c r="W282" s="85">
        <f t="shared" si="18"/>
        <v>0</v>
      </c>
      <c r="X282" s="86">
        <f t="shared" si="19"/>
        <v>0</v>
      </c>
      <c r="Y282" s="59"/>
      <c r="Z282" s="87"/>
      <c r="AA282" s="88"/>
      <c r="AB282" s="89"/>
      <c r="AC282" s="90"/>
    </row>
    <row r="283" spans="1:29" ht="15.75" hidden="1" customHeight="1" x14ac:dyDescent="0.2">
      <c r="A283" s="64"/>
      <c r="B283" s="65"/>
      <c r="C283" s="66"/>
      <c r="D283" s="67"/>
      <c r="E283" s="68"/>
      <c r="F283" s="69"/>
      <c r="G283" s="70"/>
      <c r="H283" s="71"/>
      <c r="I283" s="68"/>
      <c r="J283" s="72"/>
      <c r="K283" s="73"/>
      <c r="L283" s="74"/>
      <c r="M283" s="75"/>
      <c r="N283" s="76"/>
      <c r="O283" s="77"/>
      <c r="P283" s="78"/>
      <c r="Q283" s="79"/>
      <c r="R283" s="101"/>
      <c r="S283" s="81"/>
      <c r="T283" s="82"/>
      <c r="U283" s="83"/>
      <c r="V283" s="84"/>
      <c r="W283" s="85">
        <f t="shared" si="18"/>
        <v>0</v>
      </c>
      <c r="X283" s="86">
        <f t="shared" si="19"/>
        <v>0</v>
      </c>
      <c r="Y283" s="59"/>
      <c r="Z283" s="87"/>
      <c r="AA283" s="88"/>
      <c r="AB283" s="89"/>
      <c r="AC283" s="90"/>
    </row>
    <row r="284" spans="1:29" ht="15.75" hidden="1" customHeight="1" x14ac:dyDescent="0.2">
      <c r="A284" s="64"/>
      <c r="B284" s="65"/>
      <c r="C284" s="66"/>
      <c r="D284" s="67"/>
      <c r="E284" s="68"/>
      <c r="F284" s="69"/>
      <c r="G284" s="70"/>
      <c r="H284" s="71"/>
      <c r="I284" s="68"/>
      <c r="J284" s="72"/>
      <c r="K284" s="73"/>
      <c r="L284" s="74"/>
      <c r="M284" s="75"/>
      <c r="N284" s="76"/>
      <c r="O284" s="77"/>
      <c r="P284" s="78"/>
      <c r="Q284" s="79"/>
      <c r="R284" s="101"/>
      <c r="S284" s="81"/>
      <c r="T284" s="82"/>
      <c r="U284" s="83"/>
      <c r="V284" s="84"/>
      <c r="W284" s="85">
        <f t="shared" si="18"/>
        <v>0</v>
      </c>
      <c r="X284" s="86">
        <f t="shared" si="19"/>
        <v>0</v>
      </c>
      <c r="Y284" s="59"/>
      <c r="Z284" s="87"/>
      <c r="AA284" s="88"/>
      <c r="AB284" s="89"/>
      <c r="AC284" s="90"/>
    </row>
    <row r="285" spans="1:29" ht="15.75" hidden="1" customHeight="1" x14ac:dyDescent="0.2">
      <c r="A285" s="64"/>
      <c r="B285" s="65"/>
      <c r="C285" s="66"/>
      <c r="D285" s="67"/>
      <c r="E285" s="68"/>
      <c r="F285" s="69"/>
      <c r="G285" s="70"/>
      <c r="H285" s="71"/>
      <c r="I285" s="68"/>
      <c r="J285" s="72"/>
      <c r="K285" s="73"/>
      <c r="L285" s="74"/>
      <c r="M285" s="75"/>
      <c r="N285" s="76"/>
      <c r="O285" s="77"/>
      <c r="P285" s="78"/>
      <c r="Q285" s="79"/>
      <c r="R285" s="101"/>
      <c r="S285" s="81"/>
      <c r="T285" s="82"/>
      <c r="U285" s="83"/>
      <c r="V285" s="84"/>
      <c r="W285" s="85">
        <f t="shared" si="18"/>
        <v>0</v>
      </c>
      <c r="X285" s="86">
        <f t="shared" si="19"/>
        <v>0</v>
      </c>
      <c r="Y285" s="59"/>
      <c r="Z285" s="87"/>
      <c r="AA285" s="88"/>
      <c r="AB285" s="89"/>
      <c r="AC285" s="90"/>
    </row>
    <row r="286" spans="1:29" ht="15.75" hidden="1" customHeight="1" x14ac:dyDescent="0.2">
      <c r="A286" s="64"/>
      <c r="B286" s="65"/>
      <c r="C286" s="66"/>
      <c r="D286" s="67"/>
      <c r="E286" s="68"/>
      <c r="F286" s="69"/>
      <c r="G286" s="70"/>
      <c r="H286" s="71"/>
      <c r="I286" s="68"/>
      <c r="J286" s="72"/>
      <c r="K286" s="73"/>
      <c r="L286" s="74"/>
      <c r="M286" s="75"/>
      <c r="N286" s="76"/>
      <c r="O286" s="77"/>
      <c r="P286" s="78"/>
      <c r="Q286" s="79"/>
      <c r="R286" s="80"/>
      <c r="S286" s="81"/>
      <c r="T286" s="82"/>
      <c r="U286" s="83"/>
      <c r="V286" s="84"/>
      <c r="W286" s="85">
        <f t="shared" si="18"/>
        <v>0</v>
      </c>
      <c r="X286" s="86">
        <f t="shared" si="19"/>
        <v>0</v>
      </c>
      <c r="Y286" s="59"/>
      <c r="Z286" s="87"/>
      <c r="AA286" s="88"/>
      <c r="AB286" s="89"/>
      <c r="AC286" s="90"/>
    </row>
    <row r="287" spans="1:29" ht="15.75" hidden="1" customHeight="1" x14ac:dyDescent="0.2">
      <c r="A287" s="64"/>
      <c r="B287" s="65"/>
      <c r="C287" s="66"/>
      <c r="D287" s="67"/>
      <c r="E287" s="68"/>
      <c r="F287" s="69"/>
      <c r="G287" s="70"/>
      <c r="H287" s="71"/>
      <c r="I287" s="68"/>
      <c r="J287" s="72"/>
      <c r="K287" s="73"/>
      <c r="L287" s="74"/>
      <c r="M287" s="75"/>
      <c r="N287" s="76"/>
      <c r="O287" s="77"/>
      <c r="P287" s="78"/>
      <c r="Q287" s="79"/>
      <c r="R287" s="101"/>
      <c r="S287" s="81"/>
      <c r="T287" s="82"/>
      <c r="U287" s="83"/>
      <c r="V287" s="84"/>
      <c r="W287" s="85">
        <f t="shared" si="18"/>
        <v>0</v>
      </c>
      <c r="X287" s="86">
        <f t="shared" si="19"/>
        <v>0</v>
      </c>
      <c r="Y287" s="59"/>
      <c r="Z287" s="87"/>
      <c r="AA287" s="88"/>
      <c r="AB287" s="89"/>
      <c r="AC287" s="90"/>
    </row>
    <row r="288" spans="1:29" ht="15.75" hidden="1" customHeight="1" x14ac:dyDescent="0.2">
      <c r="A288" s="64"/>
      <c r="B288" s="65"/>
      <c r="C288" s="66"/>
      <c r="D288" s="67"/>
      <c r="E288" s="68"/>
      <c r="F288" s="69"/>
      <c r="G288" s="70"/>
      <c r="H288" s="71"/>
      <c r="I288" s="68"/>
      <c r="J288" s="72"/>
      <c r="K288" s="73"/>
      <c r="L288" s="74"/>
      <c r="M288" s="75"/>
      <c r="N288" s="76"/>
      <c r="O288" s="77"/>
      <c r="P288" s="78"/>
      <c r="Q288" s="79"/>
      <c r="R288" s="101"/>
      <c r="S288" s="81"/>
      <c r="T288" s="82"/>
      <c r="U288" s="83"/>
      <c r="V288" s="84"/>
      <c r="W288" s="85">
        <f t="shared" si="18"/>
        <v>0</v>
      </c>
      <c r="X288" s="86">
        <f t="shared" si="19"/>
        <v>0</v>
      </c>
      <c r="Y288" s="59"/>
      <c r="Z288" s="87"/>
      <c r="AA288" s="88"/>
      <c r="AB288" s="89"/>
      <c r="AC288" s="90"/>
    </row>
    <row r="289" spans="1:29" ht="15.75" hidden="1" customHeight="1" x14ac:dyDescent="0.2">
      <c r="A289" s="64"/>
      <c r="B289" s="65"/>
      <c r="C289" s="66"/>
      <c r="D289" s="67"/>
      <c r="E289" s="68"/>
      <c r="F289" s="69"/>
      <c r="G289" s="70"/>
      <c r="H289" s="71"/>
      <c r="I289" s="68"/>
      <c r="J289" s="72"/>
      <c r="K289" s="73"/>
      <c r="L289" s="74"/>
      <c r="M289" s="75"/>
      <c r="N289" s="76"/>
      <c r="O289" s="77"/>
      <c r="P289" s="78"/>
      <c r="Q289" s="79"/>
      <c r="R289" s="101"/>
      <c r="S289" s="81"/>
      <c r="T289" s="82"/>
      <c r="U289" s="83"/>
      <c r="V289" s="84"/>
      <c r="W289" s="85">
        <f t="shared" si="18"/>
        <v>0</v>
      </c>
      <c r="X289" s="86">
        <f t="shared" si="19"/>
        <v>0</v>
      </c>
      <c r="Y289" s="59"/>
      <c r="Z289" s="87"/>
      <c r="AA289" s="88"/>
      <c r="AB289" s="89"/>
      <c r="AC289" s="90"/>
    </row>
    <row r="290" spans="1:29" ht="15.75" hidden="1" customHeight="1" x14ac:dyDescent="0.2">
      <c r="A290" s="64"/>
      <c r="B290" s="65"/>
      <c r="C290" s="66"/>
      <c r="D290" s="67"/>
      <c r="E290" s="68"/>
      <c r="F290" s="69"/>
      <c r="G290" s="70"/>
      <c r="H290" s="71"/>
      <c r="I290" s="68"/>
      <c r="J290" s="72"/>
      <c r="K290" s="73"/>
      <c r="L290" s="74"/>
      <c r="M290" s="75"/>
      <c r="N290" s="76"/>
      <c r="O290" s="77"/>
      <c r="P290" s="78"/>
      <c r="Q290" s="79"/>
      <c r="R290" s="101"/>
      <c r="S290" s="81"/>
      <c r="T290" s="82"/>
      <c r="U290" s="83"/>
      <c r="V290" s="84"/>
      <c r="W290" s="85">
        <f t="shared" si="18"/>
        <v>0</v>
      </c>
      <c r="X290" s="86">
        <f t="shared" si="19"/>
        <v>0</v>
      </c>
      <c r="Y290" s="59"/>
      <c r="Z290" s="87"/>
      <c r="AA290" s="88"/>
      <c r="AB290" s="89"/>
      <c r="AC290" s="90"/>
    </row>
    <row r="291" spans="1:29" ht="15.75" hidden="1" customHeight="1" x14ac:dyDescent="0.2">
      <c r="A291" s="64"/>
      <c r="B291" s="65"/>
      <c r="C291" s="66"/>
      <c r="D291" s="67"/>
      <c r="E291" s="68"/>
      <c r="F291" s="69"/>
      <c r="G291" s="70"/>
      <c r="H291" s="71"/>
      <c r="I291" s="68"/>
      <c r="J291" s="72"/>
      <c r="K291" s="73"/>
      <c r="L291" s="74"/>
      <c r="M291" s="75"/>
      <c r="N291" s="76"/>
      <c r="O291" s="77"/>
      <c r="P291" s="78"/>
      <c r="Q291" s="79"/>
      <c r="R291" s="101"/>
      <c r="S291" s="81"/>
      <c r="T291" s="82"/>
      <c r="U291" s="83"/>
      <c r="V291" s="84"/>
      <c r="W291" s="85">
        <f t="shared" si="18"/>
        <v>0</v>
      </c>
      <c r="X291" s="86">
        <f t="shared" si="19"/>
        <v>0</v>
      </c>
      <c r="Y291" s="59"/>
      <c r="Z291" s="87"/>
      <c r="AA291" s="88"/>
      <c r="AB291" s="89"/>
      <c r="AC291" s="90"/>
    </row>
    <row r="292" spans="1:29" ht="15.75" hidden="1" customHeight="1" x14ac:dyDescent="0.2">
      <c r="A292" s="64"/>
      <c r="B292" s="65"/>
      <c r="C292" s="66"/>
      <c r="D292" s="67"/>
      <c r="E292" s="68"/>
      <c r="F292" s="69"/>
      <c r="G292" s="70"/>
      <c r="H292" s="71"/>
      <c r="I292" s="68"/>
      <c r="J292" s="72"/>
      <c r="K292" s="73"/>
      <c r="L292" s="74"/>
      <c r="M292" s="75"/>
      <c r="N292" s="76"/>
      <c r="O292" s="77"/>
      <c r="P292" s="78"/>
      <c r="Q292" s="79"/>
      <c r="R292" s="80"/>
      <c r="S292" s="81"/>
      <c r="T292" s="82"/>
      <c r="U292" s="83"/>
      <c r="V292" s="84"/>
      <c r="W292" s="85">
        <f t="shared" si="18"/>
        <v>0</v>
      </c>
      <c r="X292" s="86">
        <f t="shared" si="19"/>
        <v>0</v>
      </c>
      <c r="Y292" s="59"/>
      <c r="Z292" s="87"/>
      <c r="AA292" s="88"/>
      <c r="AB292" s="89"/>
      <c r="AC292" s="90"/>
    </row>
    <row r="293" spans="1:29" ht="15.75" hidden="1" customHeight="1" x14ac:dyDescent="0.2">
      <c r="A293" s="64"/>
      <c r="B293" s="65"/>
      <c r="C293" s="66"/>
      <c r="D293" s="67"/>
      <c r="E293" s="68"/>
      <c r="F293" s="69"/>
      <c r="G293" s="70"/>
      <c r="H293" s="71"/>
      <c r="I293" s="68"/>
      <c r="J293" s="72"/>
      <c r="K293" s="73"/>
      <c r="L293" s="74"/>
      <c r="M293" s="75"/>
      <c r="N293" s="76"/>
      <c r="O293" s="77"/>
      <c r="P293" s="78"/>
      <c r="Q293" s="79"/>
      <c r="R293" s="80"/>
      <c r="S293" s="81"/>
      <c r="T293" s="82"/>
      <c r="U293" s="83"/>
      <c r="V293" s="84"/>
      <c r="W293" s="85">
        <f t="shared" si="18"/>
        <v>0</v>
      </c>
      <c r="X293" s="86">
        <f t="shared" si="19"/>
        <v>0</v>
      </c>
      <c r="Y293" s="59"/>
      <c r="Z293" s="87"/>
      <c r="AA293" s="88"/>
      <c r="AB293" s="89"/>
      <c r="AC293" s="90"/>
    </row>
    <row r="294" spans="1:29" ht="15.75" hidden="1" customHeight="1" x14ac:dyDescent="0.2">
      <c r="A294" s="64"/>
      <c r="B294" s="65"/>
      <c r="C294" s="66"/>
      <c r="D294" s="67"/>
      <c r="E294" s="68"/>
      <c r="F294" s="69"/>
      <c r="G294" s="70"/>
      <c r="H294" s="71"/>
      <c r="I294" s="68"/>
      <c r="J294" s="72"/>
      <c r="K294" s="73"/>
      <c r="L294" s="74"/>
      <c r="M294" s="75"/>
      <c r="N294" s="76"/>
      <c r="O294" s="77"/>
      <c r="P294" s="78"/>
      <c r="Q294" s="79"/>
      <c r="R294" s="80"/>
      <c r="S294" s="81"/>
      <c r="T294" s="82"/>
      <c r="U294" s="83"/>
      <c r="V294" s="84"/>
      <c r="W294" s="85">
        <f t="shared" si="18"/>
        <v>0</v>
      </c>
      <c r="X294" s="86">
        <f t="shared" si="19"/>
        <v>0</v>
      </c>
      <c r="Y294" s="59"/>
      <c r="Z294" s="87"/>
      <c r="AA294" s="88"/>
      <c r="AB294" s="89"/>
      <c r="AC294" s="90"/>
    </row>
    <row r="295" spans="1:29" ht="15.75" hidden="1" customHeight="1" x14ac:dyDescent="0.2">
      <c r="A295" s="64"/>
      <c r="B295" s="65"/>
      <c r="C295" s="66"/>
      <c r="D295" s="67"/>
      <c r="E295" s="68"/>
      <c r="F295" s="69"/>
      <c r="G295" s="70"/>
      <c r="H295" s="71"/>
      <c r="I295" s="68"/>
      <c r="J295" s="72"/>
      <c r="K295" s="73"/>
      <c r="L295" s="74"/>
      <c r="M295" s="75"/>
      <c r="N295" s="76"/>
      <c r="O295" s="77"/>
      <c r="P295" s="78"/>
      <c r="Q295" s="79"/>
      <c r="R295" s="80"/>
      <c r="S295" s="81"/>
      <c r="T295" s="82"/>
      <c r="U295" s="83"/>
      <c r="V295" s="84"/>
      <c r="W295" s="85">
        <f t="shared" si="18"/>
        <v>0</v>
      </c>
      <c r="X295" s="86">
        <f t="shared" si="19"/>
        <v>0</v>
      </c>
      <c r="Y295" s="59"/>
      <c r="Z295" s="87"/>
      <c r="AA295" s="88"/>
      <c r="AB295" s="89"/>
      <c r="AC295" s="90"/>
    </row>
    <row r="296" spans="1:29" ht="15.75" hidden="1" customHeight="1" x14ac:dyDescent="0.2">
      <c r="A296" s="64"/>
      <c r="B296" s="65"/>
      <c r="C296" s="66"/>
      <c r="D296" s="67"/>
      <c r="E296" s="68"/>
      <c r="F296" s="69"/>
      <c r="G296" s="70"/>
      <c r="H296" s="71"/>
      <c r="I296" s="68"/>
      <c r="J296" s="72"/>
      <c r="K296" s="73"/>
      <c r="L296" s="74"/>
      <c r="M296" s="75"/>
      <c r="N296" s="76"/>
      <c r="O296" s="77"/>
      <c r="P296" s="78"/>
      <c r="Q296" s="79"/>
      <c r="R296" s="80"/>
      <c r="S296" s="81"/>
      <c r="T296" s="82"/>
      <c r="U296" s="83"/>
      <c r="V296" s="84"/>
      <c r="W296" s="85">
        <f t="shared" si="18"/>
        <v>0</v>
      </c>
      <c r="X296" s="86">
        <f t="shared" si="19"/>
        <v>0</v>
      </c>
      <c r="Y296" s="59"/>
      <c r="Z296" s="87"/>
      <c r="AA296" s="88"/>
      <c r="AB296" s="89"/>
      <c r="AC296" s="90"/>
    </row>
    <row r="297" spans="1:29" ht="15.75" hidden="1" customHeight="1" x14ac:dyDescent="0.2">
      <c r="A297" s="64"/>
      <c r="B297" s="65"/>
      <c r="C297" s="66"/>
      <c r="D297" s="67"/>
      <c r="E297" s="68"/>
      <c r="F297" s="69"/>
      <c r="G297" s="70"/>
      <c r="H297" s="71"/>
      <c r="I297" s="68"/>
      <c r="J297" s="72"/>
      <c r="K297" s="73"/>
      <c r="L297" s="74"/>
      <c r="M297" s="75"/>
      <c r="N297" s="76"/>
      <c r="O297" s="77"/>
      <c r="P297" s="78"/>
      <c r="Q297" s="79"/>
      <c r="R297" s="80"/>
      <c r="S297" s="81"/>
      <c r="T297" s="82"/>
      <c r="U297" s="83"/>
      <c r="V297" s="84"/>
      <c r="W297" s="85">
        <f t="shared" si="18"/>
        <v>0</v>
      </c>
      <c r="X297" s="86">
        <f t="shared" si="19"/>
        <v>0</v>
      </c>
      <c r="Y297" s="59"/>
      <c r="Z297" s="87"/>
      <c r="AA297" s="88"/>
      <c r="AB297" s="89"/>
      <c r="AC297" s="90"/>
    </row>
    <row r="298" spans="1:29" ht="15.75" hidden="1" customHeight="1" x14ac:dyDescent="0.2">
      <c r="A298" s="64"/>
      <c r="B298" s="65"/>
      <c r="C298" s="66"/>
      <c r="D298" s="67"/>
      <c r="E298" s="68"/>
      <c r="F298" s="69"/>
      <c r="G298" s="70"/>
      <c r="H298" s="71"/>
      <c r="I298" s="68"/>
      <c r="J298" s="72"/>
      <c r="K298" s="73"/>
      <c r="L298" s="74"/>
      <c r="M298" s="75"/>
      <c r="N298" s="76"/>
      <c r="O298" s="77"/>
      <c r="P298" s="78"/>
      <c r="Q298" s="79"/>
      <c r="R298" s="80"/>
      <c r="S298" s="81"/>
      <c r="T298" s="82"/>
      <c r="U298" s="83"/>
      <c r="V298" s="84"/>
      <c r="W298" s="85">
        <f t="shared" si="18"/>
        <v>0</v>
      </c>
      <c r="X298" s="86">
        <f t="shared" si="19"/>
        <v>0</v>
      </c>
      <c r="Y298" s="59"/>
      <c r="Z298" s="87"/>
      <c r="AA298" s="88"/>
      <c r="AB298" s="89"/>
      <c r="AC298" s="90"/>
    </row>
    <row r="299" spans="1:29" ht="15.75" hidden="1" customHeight="1" x14ac:dyDescent="0.2">
      <c r="A299" s="64"/>
      <c r="B299" s="65"/>
      <c r="C299" s="66"/>
      <c r="D299" s="67"/>
      <c r="E299" s="68"/>
      <c r="F299" s="69"/>
      <c r="G299" s="70"/>
      <c r="H299" s="71"/>
      <c r="I299" s="68"/>
      <c r="J299" s="72"/>
      <c r="K299" s="73"/>
      <c r="L299" s="74"/>
      <c r="M299" s="75"/>
      <c r="N299" s="76"/>
      <c r="O299" s="77"/>
      <c r="P299" s="78"/>
      <c r="Q299" s="79"/>
      <c r="R299" s="80"/>
      <c r="S299" s="81"/>
      <c r="T299" s="82"/>
      <c r="U299" s="83"/>
      <c r="V299" s="84"/>
      <c r="W299" s="85">
        <f t="shared" si="18"/>
        <v>0</v>
      </c>
      <c r="X299" s="86">
        <f t="shared" si="19"/>
        <v>0</v>
      </c>
      <c r="Y299" s="59"/>
      <c r="Z299" s="87"/>
      <c r="AA299" s="88"/>
      <c r="AB299" s="89"/>
      <c r="AC299" s="90"/>
    </row>
    <row r="300" spans="1:29" ht="15.75" hidden="1" customHeight="1" x14ac:dyDescent="0.2">
      <c r="A300" s="64"/>
      <c r="B300" s="65"/>
      <c r="C300" s="66"/>
      <c r="D300" s="67"/>
      <c r="E300" s="68"/>
      <c r="F300" s="69"/>
      <c r="G300" s="70"/>
      <c r="H300" s="71"/>
      <c r="I300" s="68"/>
      <c r="J300" s="72"/>
      <c r="K300" s="73"/>
      <c r="L300" s="74"/>
      <c r="M300" s="75"/>
      <c r="N300" s="76"/>
      <c r="O300" s="77"/>
      <c r="P300" s="78"/>
      <c r="Q300" s="79"/>
      <c r="R300" s="80"/>
      <c r="S300" s="81"/>
      <c r="T300" s="82"/>
      <c r="U300" s="83"/>
      <c r="V300" s="84"/>
      <c r="W300" s="85">
        <f t="shared" si="18"/>
        <v>0</v>
      </c>
      <c r="X300" s="86">
        <f t="shared" si="19"/>
        <v>0</v>
      </c>
      <c r="Y300" s="59"/>
      <c r="Z300" s="87"/>
      <c r="AA300" s="88"/>
      <c r="AB300" s="89"/>
      <c r="AC300" s="90"/>
    </row>
    <row r="301" spans="1:29" ht="15.75" hidden="1" customHeight="1" x14ac:dyDescent="0.2">
      <c r="A301" s="64"/>
      <c r="B301" s="65"/>
      <c r="C301" s="66"/>
      <c r="D301" s="67"/>
      <c r="E301" s="68"/>
      <c r="F301" s="69"/>
      <c r="G301" s="70"/>
      <c r="H301" s="71"/>
      <c r="I301" s="68"/>
      <c r="J301" s="72"/>
      <c r="K301" s="73"/>
      <c r="L301" s="74"/>
      <c r="M301" s="75"/>
      <c r="N301" s="76"/>
      <c r="O301" s="77"/>
      <c r="P301" s="78"/>
      <c r="Q301" s="79"/>
      <c r="R301" s="80"/>
      <c r="S301" s="81"/>
      <c r="T301" s="82"/>
      <c r="U301" s="83"/>
      <c r="V301" s="84"/>
      <c r="W301" s="85">
        <f t="shared" si="18"/>
        <v>0</v>
      </c>
      <c r="X301" s="86">
        <f t="shared" si="19"/>
        <v>0</v>
      </c>
      <c r="Y301" s="59"/>
      <c r="Z301" s="87"/>
      <c r="AA301" s="88"/>
      <c r="AB301" s="89"/>
      <c r="AC301" s="90"/>
    </row>
    <row r="302" spans="1:29" ht="15.75" hidden="1" customHeight="1" x14ac:dyDescent="0.2">
      <c r="A302" s="64"/>
      <c r="B302" s="65"/>
      <c r="C302" s="66"/>
      <c r="D302" s="67"/>
      <c r="E302" s="68"/>
      <c r="F302" s="69"/>
      <c r="G302" s="70"/>
      <c r="H302" s="71"/>
      <c r="I302" s="68"/>
      <c r="J302" s="72"/>
      <c r="K302" s="73"/>
      <c r="L302" s="74"/>
      <c r="M302" s="75"/>
      <c r="N302" s="76"/>
      <c r="O302" s="77"/>
      <c r="P302" s="78"/>
      <c r="Q302" s="79"/>
      <c r="R302" s="80"/>
      <c r="S302" s="81"/>
      <c r="T302" s="82"/>
      <c r="U302" s="83"/>
      <c r="V302" s="84"/>
      <c r="W302" s="85">
        <f t="shared" si="18"/>
        <v>0</v>
      </c>
      <c r="X302" s="86">
        <f t="shared" si="19"/>
        <v>0</v>
      </c>
      <c r="Y302" s="59"/>
      <c r="Z302" s="87"/>
      <c r="AA302" s="88"/>
      <c r="AB302" s="89"/>
      <c r="AC302" s="90"/>
    </row>
    <row r="303" spans="1:29" ht="15.75" hidden="1" customHeight="1" x14ac:dyDescent="0.2">
      <c r="A303" s="64"/>
      <c r="B303" s="65"/>
      <c r="C303" s="66"/>
      <c r="D303" s="67"/>
      <c r="E303" s="68"/>
      <c r="F303" s="69"/>
      <c r="G303" s="70"/>
      <c r="H303" s="71"/>
      <c r="I303" s="68"/>
      <c r="J303" s="72"/>
      <c r="K303" s="73"/>
      <c r="L303" s="74"/>
      <c r="M303" s="75"/>
      <c r="N303" s="76"/>
      <c r="O303" s="77"/>
      <c r="P303" s="78"/>
      <c r="Q303" s="79"/>
      <c r="R303" s="80"/>
      <c r="S303" s="81"/>
      <c r="T303" s="82"/>
      <c r="U303" s="83"/>
      <c r="V303" s="84"/>
      <c r="W303" s="85">
        <f t="shared" si="18"/>
        <v>0</v>
      </c>
      <c r="X303" s="86">
        <f t="shared" si="19"/>
        <v>0</v>
      </c>
      <c r="Y303" s="59"/>
      <c r="Z303" s="87"/>
      <c r="AA303" s="88"/>
      <c r="AB303" s="89"/>
      <c r="AC303" s="90"/>
    </row>
    <row r="304" spans="1:29" ht="15.75" hidden="1" customHeight="1" x14ac:dyDescent="0.2">
      <c r="A304" s="64"/>
      <c r="B304" s="65"/>
      <c r="C304" s="66"/>
      <c r="D304" s="67"/>
      <c r="E304" s="68"/>
      <c r="F304" s="69"/>
      <c r="G304" s="70"/>
      <c r="H304" s="71"/>
      <c r="I304" s="68"/>
      <c r="J304" s="72"/>
      <c r="K304" s="73"/>
      <c r="L304" s="74"/>
      <c r="M304" s="75"/>
      <c r="N304" s="76"/>
      <c r="O304" s="77"/>
      <c r="P304" s="78"/>
      <c r="Q304" s="79"/>
      <c r="R304" s="80"/>
      <c r="S304" s="81"/>
      <c r="T304" s="82"/>
      <c r="U304" s="83"/>
      <c r="V304" s="84"/>
      <c r="W304" s="85">
        <f t="shared" si="18"/>
        <v>0</v>
      </c>
      <c r="X304" s="86">
        <f t="shared" si="19"/>
        <v>0</v>
      </c>
      <c r="Y304" s="59"/>
      <c r="Z304" s="87"/>
      <c r="AA304" s="88"/>
      <c r="AB304" s="89"/>
      <c r="AC304" s="90"/>
    </row>
    <row r="305" spans="1:29" ht="15.75" hidden="1" customHeight="1" x14ac:dyDescent="0.2">
      <c r="A305" s="64"/>
      <c r="B305" s="65"/>
      <c r="C305" s="66"/>
      <c r="D305" s="67"/>
      <c r="E305" s="68"/>
      <c r="F305" s="69"/>
      <c r="G305" s="70"/>
      <c r="H305" s="71"/>
      <c r="I305" s="68"/>
      <c r="J305" s="72"/>
      <c r="K305" s="73"/>
      <c r="L305" s="74"/>
      <c r="M305" s="75"/>
      <c r="N305" s="76"/>
      <c r="O305" s="77"/>
      <c r="P305" s="78"/>
      <c r="Q305" s="79"/>
      <c r="R305" s="80"/>
      <c r="S305" s="81"/>
      <c r="T305" s="82"/>
      <c r="U305" s="83"/>
      <c r="V305" s="84"/>
      <c r="W305" s="85">
        <f t="shared" si="18"/>
        <v>0</v>
      </c>
      <c r="X305" s="86">
        <f t="shared" si="19"/>
        <v>0</v>
      </c>
      <c r="Y305" s="59"/>
      <c r="Z305" s="87"/>
      <c r="AA305" s="88"/>
      <c r="AB305" s="89"/>
      <c r="AC305" s="90"/>
    </row>
    <row r="306" spans="1:29" ht="15.75" hidden="1" customHeight="1" x14ac:dyDescent="0.2">
      <c r="A306" s="64"/>
      <c r="B306" s="65"/>
      <c r="C306" s="66"/>
      <c r="D306" s="67"/>
      <c r="E306" s="68"/>
      <c r="F306" s="69"/>
      <c r="G306" s="70"/>
      <c r="H306" s="71"/>
      <c r="I306" s="68"/>
      <c r="J306" s="72"/>
      <c r="K306" s="73"/>
      <c r="L306" s="74"/>
      <c r="M306" s="75"/>
      <c r="N306" s="76"/>
      <c r="O306" s="77"/>
      <c r="P306" s="78"/>
      <c r="Q306" s="79"/>
      <c r="R306" s="80"/>
      <c r="S306" s="81"/>
      <c r="T306" s="82"/>
      <c r="U306" s="83"/>
      <c r="V306" s="84"/>
      <c r="W306" s="85">
        <f t="shared" si="18"/>
        <v>0</v>
      </c>
      <c r="X306" s="86">
        <f t="shared" si="19"/>
        <v>0</v>
      </c>
      <c r="Y306" s="59"/>
      <c r="Z306" s="87"/>
      <c r="AA306" s="88"/>
      <c r="AB306" s="89"/>
      <c r="AC306" s="90"/>
    </row>
    <row r="307" spans="1:29" ht="15.75" hidden="1" customHeight="1" x14ac:dyDescent="0.2">
      <c r="A307" s="64"/>
      <c r="B307" s="65"/>
      <c r="C307" s="66"/>
      <c r="D307" s="67"/>
      <c r="E307" s="68"/>
      <c r="F307" s="69"/>
      <c r="G307" s="70"/>
      <c r="H307" s="71"/>
      <c r="I307" s="68"/>
      <c r="J307" s="72"/>
      <c r="K307" s="73"/>
      <c r="L307" s="74"/>
      <c r="M307" s="75"/>
      <c r="N307" s="76"/>
      <c r="O307" s="77"/>
      <c r="P307" s="78"/>
      <c r="Q307" s="79"/>
      <c r="R307" s="80"/>
      <c r="S307" s="81"/>
      <c r="T307" s="82"/>
      <c r="U307" s="83"/>
      <c r="V307" s="84"/>
      <c r="W307" s="85">
        <f t="shared" si="18"/>
        <v>0</v>
      </c>
      <c r="X307" s="86">
        <f t="shared" si="19"/>
        <v>0</v>
      </c>
      <c r="Y307" s="59"/>
      <c r="Z307" s="87"/>
      <c r="AA307" s="88"/>
      <c r="AB307" s="89"/>
      <c r="AC307" s="90"/>
    </row>
    <row r="308" spans="1:29" ht="15.75" hidden="1" customHeight="1" x14ac:dyDescent="0.2">
      <c r="A308" s="64"/>
      <c r="B308" s="65"/>
      <c r="C308" s="66"/>
      <c r="D308" s="67"/>
      <c r="E308" s="68"/>
      <c r="F308" s="69"/>
      <c r="G308" s="70"/>
      <c r="H308" s="71"/>
      <c r="I308" s="68"/>
      <c r="J308" s="72"/>
      <c r="K308" s="73"/>
      <c r="L308" s="74"/>
      <c r="M308" s="75"/>
      <c r="N308" s="76"/>
      <c r="O308" s="77"/>
      <c r="P308" s="78"/>
      <c r="Q308" s="79"/>
      <c r="R308" s="80"/>
      <c r="S308" s="81"/>
      <c r="T308" s="82"/>
      <c r="U308" s="83"/>
      <c r="V308" s="84"/>
      <c r="W308" s="85">
        <f t="shared" si="18"/>
        <v>0</v>
      </c>
      <c r="X308" s="86">
        <f t="shared" si="19"/>
        <v>0</v>
      </c>
      <c r="Y308" s="59"/>
      <c r="Z308" s="87"/>
      <c r="AA308" s="88"/>
      <c r="AB308" s="89"/>
      <c r="AC308" s="90"/>
    </row>
    <row r="309" spans="1:29" ht="15.75" hidden="1" customHeight="1" x14ac:dyDescent="0.2">
      <c r="A309" s="64"/>
      <c r="B309" s="65"/>
      <c r="C309" s="66"/>
      <c r="D309" s="67"/>
      <c r="E309" s="68"/>
      <c r="F309" s="69"/>
      <c r="G309" s="70"/>
      <c r="H309" s="71"/>
      <c r="I309" s="68"/>
      <c r="J309" s="72"/>
      <c r="K309" s="73"/>
      <c r="L309" s="74"/>
      <c r="M309" s="75"/>
      <c r="N309" s="76"/>
      <c r="O309" s="77"/>
      <c r="P309" s="78"/>
      <c r="Q309" s="79"/>
      <c r="R309" s="80"/>
      <c r="S309" s="81"/>
      <c r="T309" s="82"/>
      <c r="U309" s="83"/>
      <c r="V309" s="84"/>
      <c r="W309" s="85">
        <f t="shared" si="18"/>
        <v>0</v>
      </c>
      <c r="X309" s="86">
        <f t="shared" si="19"/>
        <v>0</v>
      </c>
      <c r="Y309" s="59"/>
      <c r="Z309" s="87"/>
      <c r="AA309" s="88"/>
      <c r="AB309" s="89"/>
      <c r="AC309" s="90"/>
    </row>
    <row r="310" spans="1:29" ht="15.75" hidden="1" customHeight="1" x14ac:dyDescent="0.2">
      <c r="A310" s="64"/>
      <c r="B310" s="65"/>
      <c r="C310" s="66"/>
      <c r="D310" s="67"/>
      <c r="E310" s="68"/>
      <c r="F310" s="69"/>
      <c r="G310" s="70"/>
      <c r="H310" s="71"/>
      <c r="I310" s="68"/>
      <c r="J310" s="72"/>
      <c r="K310" s="73"/>
      <c r="L310" s="74"/>
      <c r="M310" s="75"/>
      <c r="N310" s="76"/>
      <c r="O310" s="77"/>
      <c r="P310" s="78"/>
      <c r="Q310" s="79"/>
      <c r="R310" s="80"/>
      <c r="S310" s="81"/>
      <c r="T310" s="82"/>
      <c r="U310" s="83"/>
      <c r="V310" s="84"/>
      <c r="W310" s="85">
        <f t="shared" si="18"/>
        <v>0</v>
      </c>
      <c r="X310" s="86">
        <f t="shared" si="19"/>
        <v>0</v>
      </c>
      <c r="Y310" s="59"/>
      <c r="Z310" s="87"/>
      <c r="AA310" s="88"/>
      <c r="AB310" s="89"/>
      <c r="AC310" s="90"/>
    </row>
    <row r="311" spans="1:29" ht="15.75" hidden="1" customHeight="1" x14ac:dyDescent="0.2">
      <c r="A311" s="64"/>
      <c r="B311" s="65"/>
      <c r="C311" s="66"/>
      <c r="D311" s="67"/>
      <c r="E311" s="68"/>
      <c r="F311" s="69"/>
      <c r="G311" s="70"/>
      <c r="H311" s="71"/>
      <c r="I311" s="68"/>
      <c r="J311" s="72"/>
      <c r="K311" s="73"/>
      <c r="L311" s="74"/>
      <c r="M311" s="75"/>
      <c r="N311" s="76"/>
      <c r="O311" s="77"/>
      <c r="P311" s="78"/>
      <c r="Q311" s="79"/>
      <c r="R311" s="80"/>
      <c r="S311" s="81"/>
      <c r="T311" s="82"/>
      <c r="U311" s="83"/>
      <c r="V311" s="84"/>
      <c r="W311" s="85">
        <f t="shared" si="18"/>
        <v>0</v>
      </c>
      <c r="X311" s="86">
        <f t="shared" si="19"/>
        <v>0</v>
      </c>
      <c r="Y311" s="59"/>
      <c r="Z311" s="87"/>
      <c r="AA311" s="88"/>
      <c r="AB311" s="89"/>
      <c r="AC311" s="90"/>
    </row>
    <row r="312" spans="1:29" ht="15.75" hidden="1" customHeight="1" x14ac:dyDescent="0.2">
      <c r="A312" s="64"/>
      <c r="B312" s="65"/>
      <c r="C312" s="66"/>
      <c r="D312" s="67"/>
      <c r="E312" s="68"/>
      <c r="F312" s="69"/>
      <c r="G312" s="70"/>
      <c r="H312" s="71"/>
      <c r="I312" s="68"/>
      <c r="J312" s="72"/>
      <c r="K312" s="73"/>
      <c r="L312" s="74"/>
      <c r="M312" s="75"/>
      <c r="N312" s="76"/>
      <c r="O312" s="77"/>
      <c r="P312" s="78"/>
      <c r="Q312" s="79"/>
      <c r="R312" s="101"/>
      <c r="S312" s="81"/>
      <c r="T312" s="82"/>
      <c r="U312" s="83"/>
      <c r="V312" s="84"/>
      <c r="W312" s="85">
        <f t="shared" si="18"/>
        <v>0</v>
      </c>
      <c r="X312" s="86">
        <f t="shared" si="19"/>
        <v>0</v>
      </c>
      <c r="Y312" s="59"/>
      <c r="Z312" s="87"/>
      <c r="AA312" s="88"/>
      <c r="AB312" s="89"/>
      <c r="AC312" s="90"/>
    </row>
    <row r="313" spans="1:29" ht="15.75" hidden="1" customHeight="1" x14ac:dyDescent="0.2">
      <c r="A313" s="64"/>
      <c r="B313" s="65"/>
      <c r="C313" s="66"/>
      <c r="D313" s="67"/>
      <c r="E313" s="68"/>
      <c r="F313" s="69"/>
      <c r="G313" s="70"/>
      <c r="H313" s="71"/>
      <c r="I313" s="68"/>
      <c r="J313" s="72"/>
      <c r="K313" s="73"/>
      <c r="L313" s="74"/>
      <c r="M313" s="75"/>
      <c r="N313" s="76"/>
      <c r="O313" s="77"/>
      <c r="P313" s="78"/>
      <c r="Q313" s="79"/>
      <c r="R313" s="80"/>
      <c r="S313" s="81"/>
      <c r="T313" s="82"/>
      <c r="U313" s="83"/>
      <c r="V313" s="84"/>
      <c r="W313" s="85">
        <f t="shared" si="18"/>
        <v>0</v>
      </c>
      <c r="X313" s="86">
        <f t="shared" si="19"/>
        <v>0</v>
      </c>
      <c r="Y313" s="59"/>
      <c r="Z313" s="87"/>
      <c r="AA313" s="88"/>
      <c r="AB313" s="89"/>
      <c r="AC313" s="90"/>
    </row>
    <row r="314" spans="1:29" ht="15.75" hidden="1" customHeight="1" x14ac:dyDescent="0.2">
      <c r="A314" s="64"/>
      <c r="B314" s="65"/>
      <c r="C314" s="66"/>
      <c r="D314" s="67"/>
      <c r="E314" s="68"/>
      <c r="F314" s="69"/>
      <c r="G314" s="70"/>
      <c r="H314" s="71"/>
      <c r="I314" s="68"/>
      <c r="J314" s="72"/>
      <c r="K314" s="73"/>
      <c r="L314" s="74"/>
      <c r="M314" s="75"/>
      <c r="N314" s="76"/>
      <c r="O314" s="77"/>
      <c r="P314" s="78"/>
      <c r="Q314" s="79"/>
      <c r="R314" s="101"/>
      <c r="S314" s="81"/>
      <c r="T314" s="82"/>
      <c r="U314" s="83"/>
      <c r="V314" s="84"/>
      <c r="W314" s="85">
        <f t="shared" si="18"/>
        <v>0</v>
      </c>
      <c r="X314" s="86">
        <f t="shared" si="19"/>
        <v>0</v>
      </c>
      <c r="Y314" s="59"/>
      <c r="Z314" s="87"/>
      <c r="AA314" s="88"/>
      <c r="AB314" s="89"/>
      <c r="AC314" s="90"/>
    </row>
    <row r="315" spans="1:29" ht="15.75" hidden="1" customHeight="1" x14ac:dyDescent="0.2">
      <c r="A315" s="64"/>
      <c r="B315" s="65"/>
      <c r="C315" s="66"/>
      <c r="D315" s="67"/>
      <c r="E315" s="68"/>
      <c r="F315" s="69"/>
      <c r="G315" s="70"/>
      <c r="H315" s="71"/>
      <c r="I315" s="68"/>
      <c r="J315" s="72"/>
      <c r="K315" s="73"/>
      <c r="L315" s="74"/>
      <c r="M315" s="75"/>
      <c r="N315" s="76"/>
      <c r="O315" s="77"/>
      <c r="P315" s="78"/>
      <c r="Q315" s="79"/>
      <c r="R315" s="80"/>
      <c r="S315" s="81"/>
      <c r="T315" s="82"/>
      <c r="U315" s="83"/>
      <c r="V315" s="84"/>
      <c r="W315" s="85">
        <f t="shared" si="18"/>
        <v>0</v>
      </c>
      <c r="X315" s="86">
        <f t="shared" si="19"/>
        <v>0</v>
      </c>
      <c r="Y315" s="59"/>
      <c r="Z315" s="87"/>
      <c r="AA315" s="88"/>
      <c r="AB315" s="89"/>
      <c r="AC315" s="90"/>
    </row>
    <row r="316" spans="1:29" ht="15.75" hidden="1" customHeight="1" x14ac:dyDescent="0.2">
      <c r="A316" s="64"/>
      <c r="B316" s="65"/>
      <c r="C316" s="66"/>
      <c r="D316" s="67"/>
      <c r="E316" s="68"/>
      <c r="F316" s="69"/>
      <c r="G316" s="70"/>
      <c r="H316" s="71"/>
      <c r="I316" s="68"/>
      <c r="J316" s="72"/>
      <c r="K316" s="73"/>
      <c r="L316" s="74"/>
      <c r="M316" s="75"/>
      <c r="N316" s="76"/>
      <c r="O316" s="77"/>
      <c r="P316" s="78"/>
      <c r="Q316" s="79"/>
      <c r="R316" s="80"/>
      <c r="S316" s="81"/>
      <c r="T316" s="82"/>
      <c r="U316" s="83"/>
      <c r="V316" s="84"/>
      <c r="W316" s="85">
        <f t="shared" si="18"/>
        <v>0</v>
      </c>
      <c r="X316" s="86">
        <f t="shared" si="19"/>
        <v>0</v>
      </c>
      <c r="Y316" s="59"/>
      <c r="Z316" s="87"/>
      <c r="AA316" s="88"/>
      <c r="AB316" s="89"/>
      <c r="AC316" s="90"/>
    </row>
    <row r="317" spans="1:29" ht="15.75" hidden="1" customHeight="1" x14ac:dyDescent="0.2">
      <c r="A317" s="64"/>
      <c r="B317" s="65"/>
      <c r="C317" s="66"/>
      <c r="D317" s="67"/>
      <c r="E317" s="68"/>
      <c r="F317" s="69"/>
      <c r="G317" s="70"/>
      <c r="H317" s="71"/>
      <c r="I317" s="68"/>
      <c r="J317" s="72"/>
      <c r="K317" s="73"/>
      <c r="L317" s="74"/>
      <c r="M317" s="75"/>
      <c r="N317" s="76"/>
      <c r="O317" s="77"/>
      <c r="P317" s="78"/>
      <c r="Q317" s="79"/>
      <c r="R317" s="80"/>
      <c r="S317" s="81"/>
      <c r="T317" s="82"/>
      <c r="U317" s="83"/>
      <c r="V317" s="84"/>
      <c r="W317" s="85">
        <f t="shared" si="18"/>
        <v>0</v>
      </c>
      <c r="X317" s="86">
        <f t="shared" si="19"/>
        <v>0</v>
      </c>
      <c r="Y317" s="59"/>
      <c r="Z317" s="87"/>
      <c r="AA317" s="88"/>
      <c r="AB317" s="89"/>
      <c r="AC317" s="90"/>
    </row>
    <row r="318" spans="1:29" ht="15.75" hidden="1" customHeight="1" x14ac:dyDescent="0.2">
      <c r="A318" s="64"/>
      <c r="B318" s="65"/>
      <c r="C318" s="66"/>
      <c r="D318" s="67"/>
      <c r="E318" s="68"/>
      <c r="F318" s="69"/>
      <c r="G318" s="70"/>
      <c r="H318" s="71"/>
      <c r="I318" s="68"/>
      <c r="J318" s="72"/>
      <c r="K318" s="73"/>
      <c r="L318" s="74"/>
      <c r="M318" s="75"/>
      <c r="N318" s="76"/>
      <c r="O318" s="77"/>
      <c r="P318" s="78"/>
      <c r="Q318" s="79"/>
      <c r="R318" s="80"/>
      <c r="S318" s="81"/>
      <c r="T318" s="82"/>
      <c r="U318" s="83"/>
      <c r="V318" s="84"/>
      <c r="W318" s="85">
        <f t="shared" si="18"/>
        <v>0</v>
      </c>
      <c r="X318" s="86">
        <f t="shared" si="19"/>
        <v>0</v>
      </c>
      <c r="Y318" s="59"/>
      <c r="Z318" s="87"/>
      <c r="AA318" s="88"/>
      <c r="AB318" s="89"/>
      <c r="AC318" s="90"/>
    </row>
    <row r="319" spans="1:29" ht="15.75" hidden="1" customHeight="1" x14ac:dyDescent="0.2">
      <c r="A319" s="64"/>
      <c r="B319" s="65"/>
      <c r="C319" s="66"/>
      <c r="D319" s="67"/>
      <c r="E319" s="68"/>
      <c r="F319" s="69"/>
      <c r="G319" s="70"/>
      <c r="H319" s="71"/>
      <c r="I319" s="68"/>
      <c r="J319" s="72"/>
      <c r="K319" s="73"/>
      <c r="L319" s="74"/>
      <c r="M319" s="75"/>
      <c r="N319" s="76"/>
      <c r="O319" s="77"/>
      <c r="P319" s="78"/>
      <c r="Q319" s="79"/>
      <c r="R319" s="101"/>
      <c r="S319" s="81"/>
      <c r="T319" s="82"/>
      <c r="U319" s="83"/>
      <c r="V319" s="84"/>
      <c r="W319" s="85">
        <f t="shared" si="18"/>
        <v>0</v>
      </c>
      <c r="X319" s="86">
        <f t="shared" si="19"/>
        <v>0</v>
      </c>
      <c r="Y319" s="59"/>
      <c r="Z319" s="87"/>
      <c r="AA319" s="88"/>
      <c r="AB319" s="89"/>
      <c r="AC319" s="90"/>
    </row>
    <row r="320" spans="1:29" ht="15.75" hidden="1" customHeight="1" x14ac:dyDescent="0.2">
      <c r="A320" s="64"/>
      <c r="B320" s="65"/>
      <c r="C320" s="66"/>
      <c r="D320" s="67"/>
      <c r="E320" s="68"/>
      <c r="F320" s="69"/>
      <c r="G320" s="70"/>
      <c r="H320" s="71"/>
      <c r="I320" s="68"/>
      <c r="J320" s="72"/>
      <c r="K320" s="73"/>
      <c r="L320" s="74"/>
      <c r="M320" s="75"/>
      <c r="N320" s="76"/>
      <c r="O320" s="77"/>
      <c r="P320" s="78"/>
      <c r="Q320" s="79"/>
      <c r="R320" s="101"/>
      <c r="S320" s="81"/>
      <c r="T320" s="82"/>
      <c r="U320" s="83"/>
      <c r="V320" s="84"/>
      <c r="W320" s="85">
        <f t="shared" si="18"/>
        <v>0</v>
      </c>
      <c r="X320" s="86">
        <f t="shared" si="19"/>
        <v>0</v>
      </c>
      <c r="Y320" s="59"/>
      <c r="Z320" s="87"/>
      <c r="AA320" s="88"/>
      <c r="AB320" s="89"/>
      <c r="AC320" s="90"/>
    </row>
    <row r="321" spans="1:29" ht="15.75" hidden="1" customHeight="1" x14ac:dyDescent="0.2">
      <c r="A321" s="64"/>
      <c r="B321" s="65"/>
      <c r="C321" s="66"/>
      <c r="D321" s="67"/>
      <c r="E321" s="68"/>
      <c r="F321" s="69"/>
      <c r="G321" s="70"/>
      <c r="H321" s="71"/>
      <c r="I321" s="68"/>
      <c r="J321" s="72"/>
      <c r="K321" s="73"/>
      <c r="L321" s="74"/>
      <c r="M321" s="75"/>
      <c r="N321" s="76"/>
      <c r="O321" s="77"/>
      <c r="P321" s="78"/>
      <c r="Q321" s="79"/>
      <c r="R321" s="101"/>
      <c r="S321" s="81"/>
      <c r="T321" s="82"/>
      <c r="U321" s="83"/>
      <c r="V321" s="84"/>
      <c r="W321" s="85">
        <f t="shared" si="18"/>
        <v>0</v>
      </c>
      <c r="X321" s="86">
        <f t="shared" si="19"/>
        <v>0</v>
      </c>
      <c r="Y321" s="59"/>
      <c r="Z321" s="87"/>
      <c r="AA321" s="88"/>
      <c r="AB321" s="89"/>
      <c r="AC321" s="90"/>
    </row>
    <row r="322" spans="1:29" ht="15.75" hidden="1" customHeight="1" x14ac:dyDescent="0.2">
      <c r="A322" s="64"/>
      <c r="B322" s="65"/>
      <c r="C322" s="66"/>
      <c r="D322" s="67"/>
      <c r="E322" s="68"/>
      <c r="F322" s="69"/>
      <c r="G322" s="70"/>
      <c r="H322" s="71"/>
      <c r="I322" s="68"/>
      <c r="J322" s="72"/>
      <c r="K322" s="73"/>
      <c r="L322" s="74"/>
      <c r="M322" s="75"/>
      <c r="N322" s="76"/>
      <c r="O322" s="77"/>
      <c r="P322" s="78"/>
      <c r="Q322" s="79"/>
      <c r="R322" s="101"/>
      <c r="S322" s="81"/>
      <c r="T322" s="82"/>
      <c r="U322" s="83"/>
      <c r="V322" s="84"/>
      <c r="W322" s="85">
        <f t="shared" si="18"/>
        <v>0</v>
      </c>
      <c r="X322" s="86">
        <f t="shared" si="19"/>
        <v>0</v>
      </c>
      <c r="Y322" s="59"/>
      <c r="Z322" s="87"/>
      <c r="AA322" s="88"/>
      <c r="AB322" s="89"/>
      <c r="AC322" s="90"/>
    </row>
    <row r="323" spans="1:29" ht="15.75" hidden="1" customHeight="1" x14ac:dyDescent="0.2">
      <c r="A323" s="64"/>
      <c r="B323" s="65"/>
      <c r="C323" s="66"/>
      <c r="D323" s="67"/>
      <c r="E323" s="68"/>
      <c r="F323" s="69"/>
      <c r="G323" s="70"/>
      <c r="H323" s="71"/>
      <c r="I323" s="68"/>
      <c r="J323" s="72"/>
      <c r="K323" s="73"/>
      <c r="L323" s="74"/>
      <c r="M323" s="75"/>
      <c r="N323" s="76"/>
      <c r="O323" s="77"/>
      <c r="P323" s="78"/>
      <c r="Q323" s="79"/>
      <c r="R323" s="80"/>
      <c r="S323" s="81"/>
      <c r="T323" s="82"/>
      <c r="U323" s="83"/>
      <c r="V323" s="84"/>
      <c r="W323" s="85">
        <f t="shared" si="18"/>
        <v>0</v>
      </c>
      <c r="X323" s="86">
        <f t="shared" si="19"/>
        <v>0</v>
      </c>
      <c r="Y323" s="59"/>
      <c r="Z323" s="87"/>
      <c r="AA323" s="88"/>
      <c r="AB323" s="89"/>
      <c r="AC323" s="90"/>
    </row>
    <row r="324" spans="1:29" ht="15.75" hidden="1" customHeight="1" x14ac:dyDescent="0.2">
      <c r="A324" s="64"/>
      <c r="B324" s="65"/>
      <c r="C324" s="66"/>
      <c r="D324" s="67"/>
      <c r="E324" s="68"/>
      <c r="F324" s="69"/>
      <c r="G324" s="70"/>
      <c r="H324" s="71"/>
      <c r="I324" s="68"/>
      <c r="J324" s="72"/>
      <c r="K324" s="73"/>
      <c r="L324" s="74"/>
      <c r="M324" s="75"/>
      <c r="N324" s="76"/>
      <c r="O324" s="77"/>
      <c r="P324" s="78"/>
      <c r="Q324" s="79"/>
      <c r="R324" s="101"/>
      <c r="S324" s="81"/>
      <c r="T324" s="82"/>
      <c r="U324" s="83"/>
      <c r="V324" s="84"/>
      <c r="W324" s="85">
        <f t="shared" si="18"/>
        <v>0</v>
      </c>
      <c r="X324" s="86">
        <f t="shared" si="19"/>
        <v>0</v>
      </c>
      <c r="Y324" s="59"/>
      <c r="Z324" s="87"/>
      <c r="AA324" s="88"/>
      <c r="AB324" s="89"/>
      <c r="AC324" s="90"/>
    </row>
    <row r="325" spans="1:29" ht="15.75" hidden="1" customHeight="1" x14ac:dyDescent="0.2">
      <c r="A325" s="64"/>
      <c r="B325" s="65"/>
      <c r="C325" s="66"/>
      <c r="D325" s="67"/>
      <c r="E325" s="68"/>
      <c r="F325" s="69"/>
      <c r="G325" s="70"/>
      <c r="H325" s="71"/>
      <c r="I325" s="68"/>
      <c r="J325" s="72"/>
      <c r="K325" s="73"/>
      <c r="L325" s="74"/>
      <c r="M325" s="75"/>
      <c r="N325" s="76"/>
      <c r="O325" s="77"/>
      <c r="P325" s="78"/>
      <c r="Q325" s="79"/>
      <c r="R325" s="101"/>
      <c r="S325" s="81"/>
      <c r="T325" s="82"/>
      <c r="U325" s="83"/>
      <c r="V325" s="84"/>
      <c r="W325" s="85">
        <f t="shared" si="18"/>
        <v>0</v>
      </c>
      <c r="X325" s="86">
        <f t="shared" si="19"/>
        <v>0</v>
      </c>
      <c r="Y325" s="59"/>
      <c r="Z325" s="87"/>
      <c r="AA325" s="88"/>
      <c r="AB325" s="89"/>
      <c r="AC325" s="90"/>
    </row>
    <row r="326" spans="1:29" ht="15.75" hidden="1" customHeight="1" x14ac:dyDescent="0.2">
      <c r="A326" s="64"/>
      <c r="B326" s="65"/>
      <c r="C326" s="66"/>
      <c r="D326" s="67"/>
      <c r="E326" s="68"/>
      <c r="F326" s="69"/>
      <c r="G326" s="70"/>
      <c r="H326" s="71"/>
      <c r="I326" s="68"/>
      <c r="J326" s="72"/>
      <c r="K326" s="73"/>
      <c r="L326" s="74"/>
      <c r="M326" s="75"/>
      <c r="N326" s="76"/>
      <c r="O326" s="77"/>
      <c r="P326" s="78"/>
      <c r="Q326" s="79"/>
      <c r="R326" s="101"/>
      <c r="S326" s="81"/>
      <c r="T326" s="82"/>
      <c r="U326" s="83"/>
      <c r="V326" s="84"/>
      <c r="W326" s="85">
        <f t="shared" si="18"/>
        <v>0</v>
      </c>
      <c r="X326" s="86">
        <f t="shared" si="19"/>
        <v>0</v>
      </c>
      <c r="Y326" s="59"/>
      <c r="Z326" s="87"/>
      <c r="AA326" s="88"/>
      <c r="AB326" s="89"/>
      <c r="AC326" s="90"/>
    </row>
    <row r="327" spans="1:29" ht="15.75" hidden="1" customHeight="1" x14ac:dyDescent="0.2">
      <c r="A327" s="64"/>
      <c r="B327" s="65"/>
      <c r="C327" s="66"/>
      <c r="D327" s="67"/>
      <c r="E327" s="68"/>
      <c r="F327" s="69"/>
      <c r="G327" s="70"/>
      <c r="H327" s="71"/>
      <c r="I327" s="68"/>
      <c r="J327" s="72"/>
      <c r="K327" s="73"/>
      <c r="L327" s="74"/>
      <c r="M327" s="75"/>
      <c r="N327" s="76"/>
      <c r="O327" s="77"/>
      <c r="P327" s="78"/>
      <c r="Q327" s="79"/>
      <c r="R327" s="101"/>
      <c r="S327" s="81"/>
      <c r="T327" s="82"/>
      <c r="U327" s="83"/>
      <c r="V327" s="84"/>
      <c r="W327" s="85">
        <f t="shared" si="18"/>
        <v>0</v>
      </c>
      <c r="X327" s="86">
        <f t="shared" si="19"/>
        <v>0</v>
      </c>
      <c r="Y327" s="59"/>
      <c r="Z327" s="87"/>
      <c r="AA327" s="88"/>
      <c r="AB327" s="89"/>
      <c r="AC327" s="90"/>
    </row>
    <row r="328" spans="1:29" ht="15.75" hidden="1" customHeight="1" x14ac:dyDescent="0.2">
      <c r="A328" s="64"/>
      <c r="B328" s="65"/>
      <c r="C328" s="66"/>
      <c r="D328" s="67"/>
      <c r="E328" s="68"/>
      <c r="F328" s="69"/>
      <c r="G328" s="70"/>
      <c r="H328" s="71"/>
      <c r="I328" s="68"/>
      <c r="J328" s="72"/>
      <c r="K328" s="73"/>
      <c r="L328" s="74"/>
      <c r="M328" s="75"/>
      <c r="N328" s="76"/>
      <c r="O328" s="77"/>
      <c r="P328" s="78"/>
      <c r="Q328" s="79"/>
      <c r="R328" s="101"/>
      <c r="S328" s="81"/>
      <c r="T328" s="82"/>
      <c r="U328" s="83"/>
      <c r="V328" s="84"/>
      <c r="W328" s="85">
        <f t="shared" si="18"/>
        <v>0</v>
      </c>
      <c r="X328" s="86">
        <f t="shared" si="19"/>
        <v>0</v>
      </c>
      <c r="Y328" s="59"/>
      <c r="Z328" s="87"/>
      <c r="AA328" s="88"/>
      <c r="AB328" s="89"/>
      <c r="AC328" s="90"/>
    </row>
    <row r="329" spans="1:29" ht="15.75" hidden="1" customHeight="1" x14ac:dyDescent="0.2">
      <c r="A329" s="64"/>
      <c r="B329" s="65"/>
      <c r="C329" s="66"/>
      <c r="D329" s="67"/>
      <c r="E329" s="68"/>
      <c r="F329" s="69"/>
      <c r="G329" s="70"/>
      <c r="H329" s="71"/>
      <c r="I329" s="68"/>
      <c r="J329" s="72"/>
      <c r="K329" s="73"/>
      <c r="L329" s="74"/>
      <c r="M329" s="75"/>
      <c r="N329" s="76"/>
      <c r="O329" s="77"/>
      <c r="P329" s="78"/>
      <c r="Q329" s="79"/>
      <c r="R329" s="101"/>
      <c r="S329" s="81"/>
      <c r="T329" s="82"/>
      <c r="U329" s="83"/>
      <c r="V329" s="84"/>
      <c r="W329" s="85">
        <f t="shared" ref="W329:W392" si="20">V329*S329</f>
        <v>0</v>
      </c>
      <c r="X329" s="86">
        <f t="shared" ref="X329:X392" si="21">V329*T329</f>
        <v>0</v>
      </c>
      <c r="Y329" s="59"/>
      <c r="Z329" s="87"/>
      <c r="AA329" s="88"/>
      <c r="AB329" s="89"/>
      <c r="AC329" s="90"/>
    </row>
    <row r="330" spans="1:29" ht="15.75" hidden="1" customHeight="1" x14ac:dyDescent="0.2">
      <c r="A330" s="64"/>
      <c r="B330" s="65"/>
      <c r="C330" s="66"/>
      <c r="D330" s="67"/>
      <c r="E330" s="68"/>
      <c r="F330" s="69"/>
      <c r="G330" s="70"/>
      <c r="H330" s="71"/>
      <c r="I330" s="68"/>
      <c r="J330" s="72"/>
      <c r="K330" s="73"/>
      <c r="L330" s="74"/>
      <c r="M330" s="75"/>
      <c r="N330" s="76"/>
      <c r="O330" s="77"/>
      <c r="P330" s="78"/>
      <c r="Q330" s="79"/>
      <c r="R330" s="101"/>
      <c r="S330" s="81"/>
      <c r="T330" s="82"/>
      <c r="U330" s="83"/>
      <c r="V330" s="84"/>
      <c r="W330" s="85">
        <f t="shared" si="20"/>
        <v>0</v>
      </c>
      <c r="X330" s="86">
        <f t="shared" si="21"/>
        <v>0</v>
      </c>
      <c r="Y330" s="59"/>
      <c r="Z330" s="87"/>
      <c r="AA330" s="88"/>
      <c r="AB330" s="89"/>
      <c r="AC330" s="90"/>
    </row>
    <row r="331" spans="1:29" ht="15.75" hidden="1" customHeight="1" x14ac:dyDescent="0.2">
      <c r="A331" s="64"/>
      <c r="B331" s="65"/>
      <c r="C331" s="66"/>
      <c r="D331" s="67"/>
      <c r="E331" s="68"/>
      <c r="F331" s="69"/>
      <c r="G331" s="70"/>
      <c r="H331" s="71"/>
      <c r="I331" s="68"/>
      <c r="J331" s="72"/>
      <c r="K331" s="73"/>
      <c r="L331" s="74"/>
      <c r="M331" s="75"/>
      <c r="N331" s="76"/>
      <c r="O331" s="77"/>
      <c r="P331" s="78"/>
      <c r="Q331" s="79"/>
      <c r="R331" s="101"/>
      <c r="S331" s="81"/>
      <c r="T331" s="82"/>
      <c r="U331" s="83"/>
      <c r="V331" s="84"/>
      <c r="W331" s="85">
        <f t="shared" si="20"/>
        <v>0</v>
      </c>
      <c r="X331" s="86">
        <f t="shared" si="21"/>
        <v>0</v>
      </c>
      <c r="Y331" s="59"/>
      <c r="Z331" s="87"/>
      <c r="AA331" s="88"/>
      <c r="AB331" s="89"/>
      <c r="AC331" s="90"/>
    </row>
    <row r="332" spans="1:29" ht="15.75" hidden="1" customHeight="1" x14ac:dyDescent="0.2">
      <c r="A332" s="64"/>
      <c r="B332" s="65"/>
      <c r="C332" s="66"/>
      <c r="D332" s="67"/>
      <c r="E332" s="68"/>
      <c r="F332" s="69"/>
      <c r="G332" s="70"/>
      <c r="H332" s="71"/>
      <c r="I332" s="68"/>
      <c r="J332" s="72"/>
      <c r="K332" s="73"/>
      <c r="L332" s="74"/>
      <c r="M332" s="75"/>
      <c r="N332" s="76"/>
      <c r="O332" s="77"/>
      <c r="P332" s="78"/>
      <c r="Q332" s="79"/>
      <c r="R332" s="101"/>
      <c r="S332" s="81"/>
      <c r="T332" s="82"/>
      <c r="U332" s="83"/>
      <c r="V332" s="84"/>
      <c r="W332" s="85">
        <f t="shared" si="20"/>
        <v>0</v>
      </c>
      <c r="X332" s="86">
        <f t="shared" si="21"/>
        <v>0</v>
      </c>
      <c r="Y332" s="59"/>
      <c r="Z332" s="87"/>
      <c r="AA332" s="88"/>
      <c r="AB332" s="89"/>
      <c r="AC332" s="90"/>
    </row>
    <row r="333" spans="1:29" ht="15.75" hidden="1" customHeight="1" x14ac:dyDescent="0.2">
      <c r="A333" s="64"/>
      <c r="B333" s="65"/>
      <c r="C333" s="66"/>
      <c r="D333" s="67"/>
      <c r="E333" s="68"/>
      <c r="F333" s="69"/>
      <c r="G333" s="70"/>
      <c r="H333" s="71"/>
      <c r="I333" s="68"/>
      <c r="J333" s="72"/>
      <c r="K333" s="73"/>
      <c r="L333" s="74"/>
      <c r="M333" s="75"/>
      <c r="N333" s="76"/>
      <c r="O333" s="77"/>
      <c r="P333" s="78"/>
      <c r="Q333" s="79"/>
      <c r="R333" s="101"/>
      <c r="S333" s="81"/>
      <c r="T333" s="82"/>
      <c r="U333" s="83"/>
      <c r="V333" s="84"/>
      <c r="W333" s="85">
        <f t="shared" si="20"/>
        <v>0</v>
      </c>
      <c r="X333" s="86">
        <f t="shared" si="21"/>
        <v>0</v>
      </c>
      <c r="Y333" s="59"/>
      <c r="Z333" s="87"/>
      <c r="AA333" s="88"/>
      <c r="AB333" s="89"/>
      <c r="AC333" s="90"/>
    </row>
    <row r="334" spans="1:29" ht="15.75" hidden="1" customHeight="1" x14ac:dyDescent="0.2">
      <c r="A334" s="64"/>
      <c r="B334" s="65"/>
      <c r="C334" s="66"/>
      <c r="D334" s="67"/>
      <c r="E334" s="68"/>
      <c r="F334" s="69"/>
      <c r="G334" s="70"/>
      <c r="H334" s="71"/>
      <c r="I334" s="68"/>
      <c r="J334" s="72"/>
      <c r="K334" s="73"/>
      <c r="L334" s="74"/>
      <c r="M334" s="75"/>
      <c r="N334" s="76"/>
      <c r="O334" s="77"/>
      <c r="P334" s="78"/>
      <c r="Q334" s="79"/>
      <c r="R334" s="101"/>
      <c r="S334" s="81"/>
      <c r="T334" s="82"/>
      <c r="U334" s="83"/>
      <c r="V334" s="84"/>
      <c r="W334" s="85">
        <f t="shared" si="20"/>
        <v>0</v>
      </c>
      <c r="X334" s="86">
        <f t="shared" si="21"/>
        <v>0</v>
      </c>
      <c r="Y334" s="59"/>
      <c r="Z334" s="87"/>
      <c r="AA334" s="88"/>
      <c r="AB334" s="89"/>
      <c r="AC334" s="90"/>
    </row>
    <row r="335" spans="1:29" ht="15.75" hidden="1" customHeight="1" x14ac:dyDescent="0.2">
      <c r="A335" s="64"/>
      <c r="B335" s="65"/>
      <c r="C335" s="66"/>
      <c r="D335" s="67"/>
      <c r="E335" s="68"/>
      <c r="F335" s="69"/>
      <c r="G335" s="70"/>
      <c r="H335" s="71"/>
      <c r="I335" s="68"/>
      <c r="J335" s="72"/>
      <c r="K335" s="73"/>
      <c r="L335" s="74"/>
      <c r="M335" s="75"/>
      <c r="N335" s="76"/>
      <c r="O335" s="77"/>
      <c r="P335" s="78"/>
      <c r="Q335" s="79"/>
      <c r="R335" s="101"/>
      <c r="S335" s="81"/>
      <c r="T335" s="82"/>
      <c r="U335" s="83"/>
      <c r="V335" s="84"/>
      <c r="W335" s="85">
        <f t="shared" si="20"/>
        <v>0</v>
      </c>
      <c r="X335" s="86">
        <f t="shared" si="21"/>
        <v>0</v>
      </c>
      <c r="Y335" s="59"/>
      <c r="Z335" s="87"/>
      <c r="AA335" s="88"/>
      <c r="AB335" s="89"/>
      <c r="AC335" s="90"/>
    </row>
    <row r="336" spans="1:29" ht="15.75" hidden="1" customHeight="1" x14ac:dyDescent="0.2">
      <c r="A336" s="64"/>
      <c r="B336" s="65"/>
      <c r="C336" s="66"/>
      <c r="D336" s="67"/>
      <c r="E336" s="68"/>
      <c r="F336" s="69"/>
      <c r="G336" s="70"/>
      <c r="H336" s="71"/>
      <c r="I336" s="68"/>
      <c r="J336" s="72"/>
      <c r="K336" s="73"/>
      <c r="L336" s="74"/>
      <c r="M336" s="75"/>
      <c r="N336" s="76"/>
      <c r="O336" s="77"/>
      <c r="P336" s="78"/>
      <c r="Q336" s="79"/>
      <c r="R336" s="101"/>
      <c r="S336" s="81"/>
      <c r="T336" s="82"/>
      <c r="U336" s="83"/>
      <c r="V336" s="84"/>
      <c r="W336" s="85">
        <f t="shared" si="20"/>
        <v>0</v>
      </c>
      <c r="X336" s="86">
        <f t="shared" si="21"/>
        <v>0</v>
      </c>
      <c r="Y336" s="59"/>
      <c r="Z336" s="87"/>
      <c r="AA336" s="88"/>
      <c r="AB336" s="89"/>
      <c r="AC336" s="90"/>
    </row>
    <row r="337" spans="1:29" ht="15.75" hidden="1" customHeight="1" x14ac:dyDescent="0.2">
      <c r="A337" s="64"/>
      <c r="B337" s="65"/>
      <c r="C337" s="66"/>
      <c r="D337" s="67"/>
      <c r="E337" s="68"/>
      <c r="F337" s="69"/>
      <c r="G337" s="70"/>
      <c r="H337" s="71"/>
      <c r="I337" s="68"/>
      <c r="J337" s="72"/>
      <c r="K337" s="73"/>
      <c r="L337" s="74"/>
      <c r="M337" s="75"/>
      <c r="N337" s="76"/>
      <c r="O337" s="77"/>
      <c r="P337" s="78"/>
      <c r="Q337" s="79"/>
      <c r="R337" s="101"/>
      <c r="S337" s="81"/>
      <c r="T337" s="82"/>
      <c r="U337" s="83"/>
      <c r="V337" s="84"/>
      <c r="W337" s="85">
        <f t="shared" si="20"/>
        <v>0</v>
      </c>
      <c r="X337" s="86">
        <f t="shared" si="21"/>
        <v>0</v>
      </c>
      <c r="Y337" s="59"/>
      <c r="Z337" s="87"/>
      <c r="AA337" s="88"/>
      <c r="AB337" s="89"/>
      <c r="AC337" s="90"/>
    </row>
    <row r="338" spans="1:29" ht="15.75" hidden="1" customHeight="1" x14ac:dyDescent="0.2">
      <c r="A338" s="64"/>
      <c r="B338" s="65"/>
      <c r="C338" s="66"/>
      <c r="D338" s="67"/>
      <c r="E338" s="68"/>
      <c r="F338" s="69"/>
      <c r="G338" s="70"/>
      <c r="H338" s="71"/>
      <c r="I338" s="68"/>
      <c r="J338" s="72"/>
      <c r="K338" s="73"/>
      <c r="L338" s="74"/>
      <c r="M338" s="75"/>
      <c r="N338" s="76"/>
      <c r="O338" s="77"/>
      <c r="P338" s="78"/>
      <c r="Q338" s="79"/>
      <c r="R338" s="101"/>
      <c r="S338" s="81"/>
      <c r="T338" s="82"/>
      <c r="U338" s="83"/>
      <c r="V338" s="84"/>
      <c r="W338" s="85">
        <f t="shared" si="20"/>
        <v>0</v>
      </c>
      <c r="X338" s="86">
        <f t="shared" si="21"/>
        <v>0</v>
      </c>
      <c r="Y338" s="59"/>
      <c r="Z338" s="87"/>
      <c r="AA338" s="88"/>
      <c r="AB338" s="89"/>
      <c r="AC338" s="90"/>
    </row>
    <row r="339" spans="1:29" ht="15.75" hidden="1" customHeight="1" x14ac:dyDescent="0.2">
      <c r="A339" s="64"/>
      <c r="B339" s="65"/>
      <c r="C339" s="66"/>
      <c r="D339" s="67"/>
      <c r="E339" s="68"/>
      <c r="F339" s="69"/>
      <c r="G339" s="70"/>
      <c r="H339" s="71"/>
      <c r="I339" s="68"/>
      <c r="J339" s="72"/>
      <c r="K339" s="73"/>
      <c r="L339" s="74"/>
      <c r="M339" s="75"/>
      <c r="N339" s="76"/>
      <c r="O339" s="77"/>
      <c r="P339" s="78"/>
      <c r="Q339" s="79"/>
      <c r="R339" s="101"/>
      <c r="S339" s="81"/>
      <c r="T339" s="82"/>
      <c r="U339" s="83"/>
      <c r="V339" s="84"/>
      <c r="W339" s="85">
        <f t="shared" si="20"/>
        <v>0</v>
      </c>
      <c r="X339" s="86">
        <f t="shared" si="21"/>
        <v>0</v>
      </c>
      <c r="Y339" s="59"/>
      <c r="Z339" s="87"/>
      <c r="AA339" s="88"/>
      <c r="AB339" s="89"/>
      <c r="AC339" s="90"/>
    </row>
    <row r="340" spans="1:29" ht="15.75" hidden="1" customHeight="1" x14ac:dyDescent="0.2">
      <c r="A340" s="64"/>
      <c r="B340" s="65"/>
      <c r="C340" s="66"/>
      <c r="D340" s="67"/>
      <c r="E340" s="68"/>
      <c r="F340" s="69"/>
      <c r="G340" s="70"/>
      <c r="H340" s="71"/>
      <c r="I340" s="68"/>
      <c r="J340" s="72"/>
      <c r="K340" s="73"/>
      <c r="L340" s="74"/>
      <c r="M340" s="75"/>
      <c r="N340" s="76"/>
      <c r="O340" s="77"/>
      <c r="P340" s="78"/>
      <c r="Q340" s="79"/>
      <c r="R340" s="101"/>
      <c r="S340" s="81"/>
      <c r="T340" s="82"/>
      <c r="U340" s="83"/>
      <c r="V340" s="84"/>
      <c r="W340" s="85">
        <f t="shared" si="20"/>
        <v>0</v>
      </c>
      <c r="X340" s="86">
        <f t="shared" si="21"/>
        <v>0</v>
      </c>
      <c r="Y340" s="59"/>
      <c r="Z340" s="87"/>
      <c r="AA340" s="88"/>
      <c r="AB340" s="89"/>
      <c r="AC340" s="90"/>
    </row>
    <row r="341" spans="1:29" ht="15.75" hidden="1" customHeight="1" x14ac:dyDescent="0.2">
      <c r="A341" s="64"/>
      <c r="B341" s="65"/>
      <c r="C341" s="66"/>
      <c r="D341" s="67"/>
      <c r="E341" s="68"/>
      <c r="F341" s="69"/>
      <c r="G341" s="70"/>
      <c r="H341" s="71"/>
      <c r="I341" s="68"/>
      <c r="J341" s="72"/>
      <c r="K341" s="73"/>
      <c r="L341" s="74"/>
      <c r="M341" s="75"/>
      <c r="N341" s="76"/>
      <c r="O341" s="77"/>
      <c r="P341" s="78"/>
      <c r="Q341" s="79"/>
      <c r="R341" s="101"/>
      <c r="S341" s="81"/>
      <c r="T341" s="82"/>
      <c r="U341" s="83"/>
      <c r="V341" s="84"/>
      <c r="W341" s="85">
        <f t="shared" si="20"/>
        <v>0</v>
      </c>
      <c r="X341" s="86">
        <f t="shared" si="21"/>
        <v>0</v>
      </c>
      <c r="Y341" s="59"/>
      <c r="Z341" s="87"/>
      <c r="AA341" s="88"/>
      <c r="AB341" s="89"/>
      <c r="AC341" s="90"/>
    </row>
    <row r="342" spans="1:29" ht="15.75" hidden="1" customHeight="1" x14ac:dyDescent="0.2">
      <c r="A342" s="64"/>
      <c r="B342" s="65"/>
      <c r="C342" s="66"/>
      <c r="D342" s="67"/>
      <c r="E342" s="68"/>
      <c r="F342" s="69"/>
      <c r="G342" s="70"/>
      <c r="H342" s="71"/>
      <c r="I342" s="68"/>
      <c r="J342" s="72"/>
      <c r="K342" s="73"/>
      <c r="L342" s="74"/>
      <c r="M342" s="75"/>
      <c r="N342" s="76"/>
      <c r="O342" s="77"/>
      <c r="P342" s="78"/>
      <c r="Q342" s="79"/>
      <c r="R342" s="101"/>
      <c r="S342" s="81"/>
      <c r="T342" s="82"/>
      <c r="U342" s="83"/>
      <c r="V342" s="84"/>
      <c r="W342" s="85">
        <f t="shared" si="20"/>
        <v>0</v>
      </c>
      <c r="X342" s="86">
        <f t="shared" si="21"/>
        <v>0</v>
      </c>
      <c r="Y342" s="59"/>
      <c r="Z342" s="87"/>
      <c r="AA342" s="88"/>
      <c r="AB342" s="89"/>
      <c r="AC342" s="90"/>
    </row>
    <row r="343" spans="1:29" ht="15.75" hidden="1" customHeight="1" x14ac:dyDescent="0.2">
      <c r="A343" s="64"/>
      <c r="B343" s="65"/>
      <c r="C343" s="66"/>
      <c r="D343" s="67"/>
      <c r="E343" s="68"/>
      <c r="F343" s="69"/>
      <c r="G343" s="70"/>
      <c r="H343" s="71"/>
      <c r="I343" s="68"/>
      <c r="J343" s="72"/>
      <c r="K343" s="73"/>
      <c r="L343" s="74"/>
      <c r="M343" s="75"/>
      <c r="N343" s="76"/>
      <c r="O343" s="77"/>
      <c r="P343" s="78"/>
      <c r="Q343" s="79"/>
      <c r="R343" s="101"/>
      <c r="S343" s="81"/>
      <c r="T343" s="82"/>
      <c r="U343" s="83"/>
      <c r="V343" s="84"/>
      <c r="W343" s="85">
        <f t="shared" si="20"/>
        <v>0</v>
      </c>
      <c r="X343" s="86">
        <f t="shared" si="21"/>
        <v>0</v>
      </c>
      <c r="Y343" s="59"/>
      <c r="Z343" s="87"/>
      <c r="AA343" s="88"/>
      <c r="AB343" s="89"/>
      <c r="AC343" s="90"/>
    </row>
    <row r="344" spans="1:29" ht="15.75" hidden="1" customHeight="1" x14ac:dyDescent="0.2">
      <c r="A344" s="64"/>
      <c r="B344" s="65"/>
      <c r="C344" s="66"/>
      <c r="D344" s="67"/>
      <c r="E344" s="68"/>
      <c r="F344" s="69"/>
      <c r="G344" s="70"/>
      <c r="H344" s="71"/>
      <c r="I344" s="68"/>
      <c r="J344" s="72"/>
      <c r="K344" s="73"/>
      <c r="L344" s="74"/>
      <c r="M344" s="75"/>
      <c r="N344" s="76"/>
      <c r="O344" s="77"/>
      <c r="P344" s="78"/>
      <c r="Q344" s="79"/>
      <c r="R344" s="101"/>
      <c r="S344" s="81"/>
      <c r="T344" s="82"/>
      <c r="U344" s="83"/>
      <c r="V344" s="84"/>
      <c r="W344" s="85">
        <f t="shared" si="20"/>
        <v>0</v>
      </c>
      <c r="X344" s="86">
        <f t="shared" si="21"/>
        <v>0</v>
      </c>
      <c r="Y344" s="59"/>
      <c r="Z344" s="87"/>
      <c r="AA344" s="88"/>
      <c r="AB344" s="89"/>
      <c r="AC344" s="90"/>
    </row>
    <row r="345" spans="1:29" ht="15.75" hidden="1" customHeight="1" x14ac:dyDescent="0.2">
      <c r="A345" s="64"/>
      <c r="B345" s="65"/>
      <c r="C345" s="66"/>
      <c r="D345" s="67"/>
      <c r="E345" s="68"/>
      <c r="F345" s="69"/>
      <c r="G345" s="70"/>
      <c r="H345" s="71"/>
      <c r="I345" s="68"/>
      <c r="J345" s="72"/>
      <c r="K345" s="73"/>
      <c r="L345" s="74"/>
      <c r="M345" s="75"/>
      <c r="N345" s="76"/>
      <c r="O345" s="77"/>
      <c r="P345" s="78"/>
      <c r="Q345" s="79"/>
      <c r="R345" s="101"/>
      <c r="S345" s="81"/>
      <c r="T345" s="82"/>
      <c r="U345" s="83"/>
      <c r="V345" s="84"/>
      <c r="W345" s="85">
        <f t="shared" si="20"/>
        <v>0</v>
      </c>
      <c r="X345" s="86">
        <f t="shared" si="21"/>
        <v>0</v>
      </c>
      <c r="Y345" s="59"/>
      <c r="Z345" s="87"/>
      <c r="AA345" s="88"/>
      <c r="AB345" s="89"/>
      <c r="AC345" s="90"/>
    </row>
    <row r="346" spans="1:29" ht="15.75" hidden="1" customHeight="1" x14ac:dyDescent="0.2">
      <c r="A346" s="64"/>
      <c r="B346" s="65"/>
      <c r="C346" s="66"/>
      <c r="D346" s="67"/>
      <c r="E346" s="68"/>
      <c r="F346" s="69"/>
      <c r="G346" s="70"/>
      <c r="H346" s="71"/>
      <c r="I346" s="68"/>
      <c r="J346" s="72"/>
      <c r="K346" s="73"/>
      <c r="L346" s="74"/>
      <c r="M346" s="75"/>
      <c r="N346" s="76"/>
      <c r="O346" s="77"/>
      <c r="P346" s="78"/>
      <c r="Q346" s="79"/>
      <c r="R346" s="101"/>
      <c r="S346" s="81"/>
      <c r="T346" s="82"/>
      <c r="U346" s="83"/>
      <c r="V346" s="84"/>
      <c r="W346" s="85">
        <f t="shared" si="20"/>
        <v>0</v>
      </c>
      <c r="X346" s="86">
        <f t="shared" si="21"/>
        <v>0</v>
      </c>
      <c r="Y346" s="59"/>
      <c r="Z346" s="87"/>
      <c r="AA346" s="88"/>
      <c r="AB346" s="89"/>
      <c r="AC346" s="90"/>
    </row>
    <row r="347" spans="1:29" ht="15.75" hidden="1" customHeight="1" x14ac:dyDescent="0.2">
      <c r="A347" s="64"/>
      <c r="B347" s="65"/>
      <c r="C347" s="66"/>
      <c r="D347" s="67"/>
      <c r="E347" s="68"/>
      <c r="F347" s="69"/>
      <c r="G347" s="70"/>
      <c r="H347" s="71"/>
      <c r="I347" s="68"/>
      <c r="J347" s="72"/>
      <c r="K347" s="73"/>
      <c r="L347" s="74"/>
      <c r="M347" s="75"/>
      <c r="N347" s="76"/>
      <c r="O347" s="77"/>
      <c r="P347" s="78"/>
      <c r="Q347" s="79"/>
      <c r="R347" s="101"/>
      <c r="S347" s="81"/>
      <c r="T347" s="82"/>
      <c r="U347" s="83"/>
      <c r="V347" s="84"/>
      <c r="W347" s="85">
        <f t="shared" si="20"/>
        <v>0</v>
      </c>
      <c r="X347" s="86">
        <f t="shared" si="21"/>
        <v>0</v>
      </c>
      <c r="Y347" s="59"/>
      <c r="Z347" s="87"/>
      <c r="AA347" s="88"/>
      <c r="AB347" s="89"/>
      <c r="AC347" s="90"/>
    </row>
    <row r="348" spans="1:29" ht="15.75" hidden="1" customHeight="1" x14ac:dyDescent="0.2">
      <c r="A348" s="64"/>
      <c r="B348" s="65"/>
      <c r="C348" s="66"/>
      <c r="D348" s="67"/>
      <c r="E348" s="68"/>
      <c r="F348" s="69"/>
      <c r="G348" s="70"/>
      <c r="H348" s="71"/>
      <c r="I348" s="68"/>
      <c r="J348" s="72"/>
      <c r="K348" s="73"/>
      <c r="L348" s="74"/>
      <c r="M348" s="75"/>
      <c r="N348" s="76"/>
      <c r="O348" s="77"/>
      <c r="P348" s="78"/>
      <c r="Q348" s="79"/>
      <c r="R348" s="101"/>
      <c r="S348" s="81"/>
      <c r="T348" s="82"/>
      <c r="U348" s="83"/>
      <c r="V348" s="84"/>
      <c r="W348" s="85">
        <f t="shared" si="20"/>
        <v>0</v>
      </c>
      <c r="X348" s="86">
        <f t="shared" si="21"/>
        <v>0</v>
      </c>
      <c r="Y348" s="59"/>
      <c r="Z348" s="87"/>
      <c r="AA348" s="88"/>
      <c r="AB348" s="89"/>
      <c r="AC348" s="90"/>
    </row>
    <row r="349" spans="1:29" ht="15.75" hidden="1" customHeight="1" x14ac:dyDescent="0.2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101"/>
      <c r="S349" s="81"/>
      <c r="T349" s="82"/>
      <c r="U349" s="83"/>
      <c r="V349" s="84"/>
      <c r="W349" s="85">
        <f t="shared" si="20"/>
        <v>0</v>
      </c>
      <c r="X349" s="86">
        <f t="shared" si="21"/>
        <v>0</v>
      </c>
      <c r="Y349" s="59"/>
      <c r="Z349" s="87"/>
      <c r="AA349" s="88"/>
      <c r="AB349" s="89"/>
      <c r="AC349" s="90"/>
    </row>
    <row r="350" spans="1:29" ht="15.75" hidden="1" customHeight="1" x14ac:dyDescent="0.2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101"/>
      <c r="S350" s="81"/>
      <c r="T350" s="82"/>
      <c r="U350" s="83"/>
      <c r="V350" s="84"/>
      <c r="W350" s="85">
        <f t="shared" si="20"/>
        <v>0</v>
      </c>
      <c r="X350" s="86">
        <f t="shared" si="21"/>
        <v>0</v>
      </c>
      <c r="Y350" s="59"/>
      <c r="Z350" s="87"/>
      <c r="AA350" s="88"/>
      <c r="AB350" s="89"/>
      <c r="AC350" s="90"/>
    </row>
    <row r="351" spans="1:29" ht="15.75" hidden="1" customHeight="1" x14ac:dyDescent="0.2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101"/>
      <c r="S351" s="81"/>
      <c r="T351" s="82"/>
      <c r="U351" s="83"/>
      <c r="V351" s="84"/>
      <c r="W351" s="85">
        <f t="shared" si="20"/>
        <v>0</v>
      </c>
      <c r="X351" s="86">
        <f t="shared" si="21"/>
        <v>0</v>
      </c>
      <c r="Y351" s="59"/>
      <c r="Z351" s="87"/>
      <c r="AA351" s="88"/>
      <c r="AB351" s="89"/>
      <c r="AC351" s="90"/>
    </row>
    <row r="352" spans="1:29" ht="15.75" hidden="1" customHeight="1" x14ac:dyDescent="0.2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101"/>
      <c r="S352" s="81"/>
      <c r="T352" s="82"/>
      <c r="U352" s="83"/>
      <c r="V352" s="84"/>
      <c r="W352" s="85">
        <f t="shared" si="20"/>
        <v>0</v>
      </c>
      <c r="X352" s="86">
        <f t="shared" si="21"/>
        <v>0</v>
      </c>
      <c r="Y352" s="59"/>
      <c r="Z352" s="87"/>
      <c r="AA352" s="88"/>
      <c r="AB352" s="89"/>
      <c r="AC352" s="90"/>
    </row>
    <row r="353" spans="1:29" ht="15.75" hidden="1" customHeight="1" x14ac:dyDescent="0.2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101"/>
      <c r="S353" s="81"/>
      <c r="T353" s="82"/>
      <c r="U353" s="83"/>
      <c r="V353" s="84"/>
      <c r="W353" s="85">
        <f t="shared" si="20"/>
        <v>0</v>
      </c>
      <c r="X353" s="86">
        <f t="shared" si="21"/>
        <v>0</v>
      </c>
      <c r="Y353" s="59"/>
      <c r="Z353" s="87"/>
      <c r="AA353" s="88"/>
      <c r="AB353" s="89"/>
      <c r="AC353" s="90"/>
    </row>
    <row r="354" spans="1:29" ht="15.75" hidden="1" customHeight="1" x14ac:dyDescent="0.2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101"/>
      <c r="S354" s="81"/>
      <c r="T354" s="82"/>
      <c r="U354" s="83"/>
      <c r="V354" s="84"/>
      <c r="W354" s="85">
        <f t="shared" si="20"/>
        <v>0</v>
      </c>
      <c r="X354" s="86">
        <f t="shared" si="21"/>
        <v>0</v>
      </c>
      <c r="Y354" s="59"/>
      <c r="Z354" s="87"/>
      <c r="AA354" s="88"/>
      <c r="AB354" s="89"/>
      <c r="AC354" s="90"/>
    </row>
    <row r="355" spans="1:29" ht="15.75" hidden="1" customHeight="1" x14ac:dyDescent="0.2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101"/>
      <c r="S355" s="81"/>
      <c r="T355" s="82"/>
      <c r="U355" s="83"/>
      <c r="V355" s="84"/>
      <c r="W355" s="85">
        <f t="shared" si="20"/>
        <v>0</v>
      </c>
      <c r="X355" s="86">
        <f t="shared" si="21"/>
        <v>0</v>
      </c>
      <c r="Y355" s="59"/>
      <c r="Z355" s="87"/>
      <c r="AA355" s="88"/>
      <c r="AB355" s="89"/>
      <c r="AC355" s="90"/>
    </row>
    <row r="356" spans="1:29" ht="15.75" hidden="1" customHeight="1" x14ac:dyDescent="0.2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101"/>
      <c r="S356" s="81"/>
      <c r="T356" s="82"/>
      <c r="U356" s="83"/>
      <c r="V356" s="84"/>
      <c r="W356" s="85">
        <f t="shared" si="20"/>
        <v>0</v>
      </c>
      <c r="X356" s="86">
        <f t="shared" si="21"/>
        <v>0</v>
      </c>
      <c r="Y356" s="59"/>
      <c r="Z356" s="87"/>
      <c r="AA356" s="88"/>
      <c r="AB356" s="89"/>
      <c r="AC356" s="90"/>
    </row>
    <row r="357" spans="1:29" ht="15.75" hidden="1" customHeight="1" x14ac:dyDescent="0.2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101"/>
      <c r="S357" s="81"/>
      <c r="T357" s="82"/>
      <c r="U357" s="83"/>
      <c r="V357" s="84"/>
      <c r="W357" s="85">
        <f t="shared" si="20"/>
        <v>0</v>
      </c>
      <c r="X357" s="86">
        <f t="shared" si="21"/>
        <v>0</v>
      </c>
      <c r="Y357" s="59"/>
      <c r="Z357" s="87"/>
      <c r="AA357" s="88"/>
      <c r="AB357" s="89"/>
      <c r="AC357" s="90"/>
    </row>
    <row r="358" spans="1:29" ht="15.75" hidden="1" customHeight="1" x14ac:dyDescent="0.2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101"/>
      <c r="S358" s="81"/>
      <c r="T358" s="82"/>
      <c r="U358" s="83"/>
      <c r="V358" s="84"/>
      <c r="W358" s="85">
        <f t="shared" si="20"/>
        <v>0</v>
      </c>
      <c r="X358" s="86">
        <f t="shared" si="21"/>
        <v>0</v>
      </c>
      <c r="Y358" s="59"/>
      <c r="Z358" s="87"/>
      <c r="AA358" s="88"/>
      <c r="AB358" s="89"/>
      <c r="AC358" s="90"/>
    </row>
    <row r="359" spans="1:29" ht="15.75" hidden="1" customHeight="1" x14ac:dyDescent="0.2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101"/>
      <c r="S359" s="81"/>
      <c r="T359" s="82"/>
      <c r="U359" s="83"/>
      <c r="V359" s="84"/>
      <c r="W359" s="85">
        <f t="shared" si="20"/>
        <v>0</v>
      </c>
      <c r="X359" s="86">
        <f t="shared" si="21"/>
        <v>0</v>
      </c>
      <c r="Y359" s="59"/>
      <c r="Z359" s="87"/>
      <c r="AA359" s="88"/>
      <c r="AB359" s="89"/>
      <c r="AC359" s="90"/>
    </row>
    <row r="360" spans="1:29" ht="15.75" hidden="1" customHeight="1" x14ac:dyDescent="0.2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101"/>
      <c r="S360" s="81"/>
      <c r="T360" s="82"/>
      <c r="U360" s="83"/>
      <c r="V360" s="84"/>
      <c r="W360" s="85">
        <f t="shared" si="20"/>
        <v>0</v>
      </c>
      <c r="X360" s="86">
        <f t="shared" si="21"/>
        <v>0</v>
      </c>
      <c r="Y360" s="59"/>
      <c r="Z360" s="87"/>
      <c r="AA360" s="88"/>
      <c r="AB360" s="89"/>
      <c r="AC360" s="90"/>
    </row>
    <row r="361" spans="1:29" ht="15.75" hidden="1" customHeight="1" x14ac:dyDescent="0.2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101"/>
      <c r="S361" s="81"/>
      <c r="T361" s="82"/>
      <c r="U361" s="83"/>
      <c r="V361" s="84"/>
      <c r="W361" s="85">
        <f t="shared" si="20"/>
        <v>0</v>
      </c>
      <c r="X361" s="86">
        <f t="shared" si="21"/>
        <v>0</v>
      </c>
      <c r="Y361" s="59"/>
      <c r="Z361" s="87"/>
      <c r="AA361" s="88"/>
      <c r="AB361" s="89"/>
      <c r="AC361" s="90"/>
    </row>
    <row r="362" spans="1:29" ht="15.75" hidden="1" customHeight="1" x14ac:dyDescent="0.2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101"/>
      <c r="S362" s="81"/>
      <c r="T362" s="82"/>
      <c r="U362" s="83"/>
      <c r="V362" s="84"/>
      <c r="W362" s="85">
        <f t="shared" si="20"/>
        <v>0</v>
      </c>
      <c r="X362" s="86">
        <f t="shared" si="21"/>
        <v>0</v>
      </c>
      <c r="Y362" s="59"/>
      <c r="Z362" s="87"/>
      <c r="AA362" s="88"/>
      <c r="AB362" s="89"/>
      <c r="AC362" s="90"/>
    </row>
    <row r="363" spans="1:29" ht="15.75" hidden="1" customHeight="1" x14ac:dyDescent="0.2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80"/>
      <c r="S363" s="81"/>
      <c r="T363" s="82"/>
      <c r="U363" s="83"/>
      <c r="V363" s="84"/>
      <c r="W363" s="85">
        <f t="shared" si="20"/>
        <v>0</v>
      </c>
      <c r="X363" s="86">
        <f t="shared" si="21"/>
        <v>0</v>
      </c>
      <c r="Y363" s="59"/>
      <c r="Z363" s="87"/>
      <c r="AA363" s="88"/>
      <c r="AB363" s="89"/>
      <c r="AC363" s="90"/>
    </row>
    <row r="364" spans="1:29" ht="15.75" hidden="1" customHeight="1" x14ac:dyDescent="0.2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80"/>
      <c r="S364" s="81"/>
      <c r="T364" s="82"/>
      <c r="U364" s="83"/>
      <c r="V364" s="84"/>
      <c r="W364" s="85">
        <f t="shared" si="20"/>
        <v>0</v>
      </c>
      <c r="X364" s="86">
        <f t="shared" si="21"/>
        <v>0</v>
      </c>
      <c r="Y364" s="59"/>
      <c r="Z364" s="87"/>
      <c r="AA364" s="88"/>
      <c r="AB364" s="89"/>
      <c r="AC364" s="90"/>
    </row>
    <row r="365" spans="1:29" ht="15.75" hidden="1" customHeight="1" x14ac:dyDescent="0.2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101"/>
      <c r="S365" s="81"/>
      <c r="T365" s="82"/>
      <c r="U365" s="83"/>
      <c r="V365" s="84"/>
      <c r="W365" s="85">
        <f t="shared" si="20"/>
        <v>0</v>
      </c>
      <c r="X365" s="86">
        <f t="shared" si="21"/>
        <v>0</v>
      </c>
      <c r="Y365" s="59"/>
      <c r="Z365" s="87"/>
      <c r="AA365" s="88"/>
      <c r="AB365" s="89"/>
      <c r="AC365" s="90"/>
    </row>
    <row r="366" spans="1:29" ht="15.75" hidden="1" customHeight="1" x14ac:dyDescent="0.2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101"/>
      <c r="S366" s="81"/>
      <c r="T366" s="82"/>
      <c r="U366" s="83"/>
      <c r="V366" s="84"/>
      <c r="W366" s="85">
        <f t="shared" si="20"/>
        <v>0</v>
      </c>
      <c r="X366" s="86">
        <f t="shared" si="21"/>
        <v>0</v>
      </c>
      <c r="Y366" s="59"/>
      <c r="Z366" s="87"/>
      <c r="AA366" s="88"/>
      <c r="AB366" s="89"/>
      <c r="AC366" s="90"/>
    </row>
    <row r="367" spans="1:29" ht="15.75" hidden="1" customHeight="1" x14ac:dyDescent="0.2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101"/>
      <c r="S367" s="81"/>
      <c r="T367" s="82"/>
      <c r="U367" s="83"/>
      <c r="V367" s="84"/>
      <c r="W367" s="85">
        <f t="shared" si="20"/>
        <v>0</v>
      </c>
      <c r="X367" s="86">
        <f t="shared" si="21"/>
        <v>0</v>
      </c>
      <c r="Y367" s="59"/>
      <c r="Z367" s="87"/>
      <c r="AA367" s="88"/>
      <c r="AB367" s="89"/>
      <c r="AC367" s="90"/>
    </row>
    <row r="368" spans="1:29" ht="15.75" hidden="1" customHeight="1" x14ac:dyDescent="0.2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101"/>
      <c r="S368" s="81"/>
      <c r="T368" s="82"/>
      <c r="U368" s="83"/>
      <c r="V368" s="84"/>
      <c r="W368" s="85">
        <f t="shared" si="20"/>
        <v>0</v>
      </c>
      <c r="X368" s="86">
        <f t="shared" si="21"/>
        <v>0</v>
      </c>
      <c r="Y368" s="59"/>
      <c r="Z368" s="87"/>
      <c r="AA368" s="88"/>
      <c r="AB368" s="89"/>
      <c r="AC368" s="90"/>
    </row>
    <row r="369" spans="1:29" ht="15.75" hidden="1" customHeight="1" x14ac:dyDescent="0.2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101"/>
      <c r="S369" s="81"/>
      <c r="T369" s="82"/>
      <c r="U369" s="83"/>
      <c r="V369" s="84"/>
      <c r="W369" s="85">
        <f t="shared" si="20"/>
        <v>0</v>
      </c>
      <c r="X369" s="86">
        <f t="shared" si="21"/>
        <v>0</v>
      </c>
      <c r="Y369" s="59"/>
      <c r="Z369" s="87"/>
      <c r="AA369" s="88"/>
      <c r="AB369" s="89"/>
      <c r="AC369" s="90"/>
    </row>
    <row r="370" spans="1:29" ht="15.75" hidden="1" customHeight="1" x14ac:dyDescent="0.2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101"/>
      <c r="S370" s="81"/>
      <c r="T370" s="82"/>
      <c r="U370" s="83"/>
      <c r="V370" s="84"/>
      <c r="W370" s="85">
        <f t="shared" si="20"/>
        <v>0</v>
      </c>
      <c r="X370" s="86">
        <f t="shared" si="21"/>
        <v>0</v>
      </c>
      <c r="Y370" s="59"/>
      <c r="Z370" s="87"/>
      <c r="AA370" s="88"/>
      <c r="AB370" s="89"/>
      <c r="AC370" s="90"/>
    </row>
    <row r="371" spans="1:29" ht="15.75" hidden="1" customHeight="1" x14ac:dyDescent="0.2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101"/>
      <c r="S371" s="81"/>
      <c r="T371" s="82"/>
      <c r="U371" s="83"/>
      <c r="V371" s="84"/>
      <c r="W371" s="85">
        <f t="shared" si="20"/>
        <v>0</v>
      </c>
      <c r="X371" s="86">
        <f t="shared" si="21"/>
        <v>0</v>
      </c>
      <c r="Y371" s="59"/>
      <c r="Z371" s="87"/>
      <c r="AA371" s="88"/>
      <c r="AB371" s="89"/>
      <c r="AC371" s="90"/>
    </row>
    <row r="372" spans="1:29" ht="15.75" hidden="1" customHeight="1" x14ac:dyDescent="0.2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101"/>
      <c r="S372" s="81"/>
      <c r="T372" s="82"/>
      <c r="U372" s="83"/>
      <c r="V372" s="84"/>
      <c r="W372" s="85">
        <f t="shared" si="20"/>
        <v>0</v>
      </c>
      <c r="X372" s="86">
        <f t="shared" si="21"/>
        <v>0</v>
      </c>
      <c r="Y372" s="59"/>
      <c r="Z372" s="87"/>
      <c r="AA372" s="88"/>
      <c r="AB372" s="89"/>
      <c r="AC372" s="90"/>
    </row>
    <row r="373" spans="1:29" ht="15.75" hidden="1" customHeight="1" x14ac:dyDescent="0.2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101"/>
      <c r="S373" s="81"/>
      <c r="T373" s="82"/>
      <c r="U373" s="83"/>
      <c r="V373" s="84"/>
      <c r="W373" s="85">
        <f t="shared" si="20"/>
        <v>0</v>
      </c>
      <c r="X373" s="86">
        <f t="shared" si="21"/>
        <v>0</v>
      </c>
      <c r="Y373" s="59"/>
      <c r="Z373" s="87"/>
      <c r="AA373" s="88"/>
      <c r="AB373" s="89"/>
      <c r="AC373" s="90"/>
    </row>
    <row r="374" spans="1:29" ht="15.75" hidden="1" customHeight="1" x14ac:dyDescent="0.2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101"/>
      <c r="S374" s="81"/>
      <c r="T374" s="82"/>
      <c r="U374" s="83"/>
      <c r="V374" s="84"/>
      <c r="W374" s="85">
        <f t="shared" si="20"/>
        <v>0</v>
      </c>
      <c r="X374" s="86">
        <f t="shared" si="21"/>
        <v>0</v>
      </c>
      <c r="Y374" s="59"/>
      <c r="Z374" s="87"/>
      <c r="AA374" s="88"/>
      <c r="AB374" s="89"/>
      <c r="AC374" s="90"/>
    </row>
    <row r="375" spans="1:29" ht="15.75" hidden="1" customHeight="1" x14ac:dyDescent="0.2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101"/>
      <c r="S375" s="81"/>
      <c r="T375" s="82"/>
      <c r="U375" s="83"/>
      <c r="V375" s="84"/>
      <c r="W375" s="85">
        <f t="shared" si="20"/>
        <v>0</v>
      </c>
      <c r="X375" s="86">
        <f t="shared" si="21"/>
        <v>0</v>
      </c>
      <c r="Y375" s="59"/>
      <c r="Z375" s="87"/>
      <c r="AA375" s="88"/>
      <c r="AB375" s="89"/>
      <c r="AC375" s="90"/>
    </row>
    <row r="376" spans="1:29" ht="15.75" hidden="1" customHeight="1" x14ac:dyDescent="0.2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101"/>
      <c r="S376" s="81"/>
      <c r="T376" s="82"/>
      <c r="U376" s="83"/>
      <c r="V376" s="84"/>
      <c r="W376" s="85">
        <f t="shared" si="20"/>
        <v>0</v>
      </c>
      <c r="X376" s="86">
        <f t="shared" si="21"/>
        <v>0</v>
      </c>
      <c r="Y376" s="59"/>
      <c r="Z376" s="87"/>
      <c r="AA376" s="88"/>
      <c r="AB376" s="89"/>
      <c r="AC376" s="90"/>
    </row>
    <row r="377" spans="1:29" ht="15.75" hidden="1" customHeight="1" x14ac:dyDescent="0.2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101"/>
      <c r="S377" s="81"/>
      <c r="T377" s="82"/>
      <c r="U377" s="83"/>
      <c r="V377" s="84"/>
      <c r="W377" s="85">
        <f t="shared" si="20"/>
        <v>0</v>
      </c>
      <c r="X377" s="86">
        <f t="shared" si="21"/>
        <v>0</v>
      </c>
      <c r="Y377" s="59"/>
      <c r="Z377" s="87"/>
      <c r="AA377" s="88"/>
      <c r="AB377" s="89"/>
      <c r="AC377" s="90"/>
    </row>
    <row r="378" spans="1:29" ht="15.75" hidden="1" customHeight="1" x14ac:dyDescent="0.2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/>
      <c r="T378" s="82"/>
      <c r="U378" s="83"/>
      <c r="V378" s="84"/>
      <c r="W378" s="85">
        <f t="shared" si="20"/>
        <v>0</v>
      </c>
      <c r="X378" s="86">
        <f t="shared" si="21"/>
        <v>0</v>
      </c>
      <c r="Y378" s="59"/>
      <c r="Z378" s="87"/>
      <c r="AA378" s="88"/>
      <c r="AB378" s="89"/>
      <c r="AC378" s="90"/>
    </row>
    <row r="379" spans="1:29" ht="15.75" hidden="1" customHeight="1" x14ac:dyDescent="0.2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101"/>
      <c r="S379" s="81"/>
      <c r="T379" s="82"/>
      <c r="U379" s="83"/>
      <c r="V379" s="84"/>
      <c r="W379" s="85">
        <f t="shared" si="20"/>
        <v>0</v>
      </c>
      <c r="X379" s="86">
        <f t="shared" si="21"/>
        <v>0</v>
      </c>
      <c r="Y379" s="59"/>
      <c r="Z379" s="87"/>
      <c r="AA379" s="88"/>
      <c r="AB379" s="89"/>
      <c r="AC379" s="90"/>
    </row>
    <row r="380" spans="1:29" ht="15.75" hidden="1" customHeight="1" x14ac:dyDescent="0.2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80"/>
      <c r="S380" s="81"/>
      <c r="T380" s="82"/>
      <c r="U380" s="83"/>
      <c r="V380" s="84"/>
      <c r="W380" s="85">
        <f t="shared" si="20"/>
        <v>0</v>
      </c>
      <c r="X380" s="86">
        <f t="shared" si="21"/>
        <v>0</v>
      </c>
      <c r="Y380" s="59"/>
      <c r="Z380" s="87"/>
      <c r="AA380" s="88"/>
      <c r="AB380" s="89"/>
      <c r="AC380" s="90"/>
    </row>
    <row r="381" spans="1:29" ht="15.75" hidden="1" customHeight="1" x14ac:dyDescent="0.2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101"/>
      <c r="S381" s="81"/>
      <c r="T381" s="82"/>
      <c r="U381" s="83"/>
      <c r="V381" s="84"/>
      <c r="W381" s="85">
        <f t="shared" si="20"/>
        <v>0</v>
      </c>
      <c r="X381" s="86">
        <f t="shared" si="21"/>
        <v>0</v>
      </c>
      <c r="Y381" s="59"/>
      <c r="Z381" s="87"/>
      <c r="AA381" s="88"/>
      <c r="AB381" s="89"/>
      <c r="AC381" s="90"/>
    </row>
    <row r="382" spans="1:29" ht="15.75" hidden="1" customHeight="1" x14ac:dyDescent="0.2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101"/>
      <c r="S382" s="81"/>
      <c r="T382" s="82"/>
      <c r="U382" s="83"/>
      <c r="V382" s="84"/>
      <c r="W382" s="85">
        <f t="shared" si="20"/>
        <v>0</v>
      </c>
      <c r="X382" s="86">
        <f t="shared" si="21"/>
        <v>0</v>
      </c>
      <c r="Y382" s="59"/>
      <c r="Z382" s="87"/>
      <c r="AA382" s="88"/>
      <c r="AB382" s="89"/>
      <c r="AC382" s="90"/>
    </row>
    <row r="383" spans="1:29" ht="15.75" hidden="1" customHeight="1" x14ac:dyDescent="0.2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101"/>
      <c r="S383" s="81"/>
      <c r="T383" s="82"/>
      <c r="U383" s="83"/>
      <c r="V383" s="84"/>
      <c r="W383" s="85">
        <f t="shared" si="20"/>
        <v>0</v>
      </c>
      <c r="X383" s="86">
        <f t="shared" si="21"/>
        <v>0</v>
      </c>
      <c r="Y383" s="59"/>
      <c r="Z383" s="87"/>
      <c r="AA383" s="88"/>
      <c r="AB383" s="89"/>
      <c r="AC383" s="90"/>
    </row>
    <row r="384" spans="1:29" ht="15.75" hidden="1" customHeight="1" x14ac:dyDescent="0.2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101"/>
      <c r="S384" s="81"/>
      <c r="T384" s="82"/>
      <c r="U384" s="83"/>
      <c r="V384" s="84"/>
      <c r="W384" s="85">
        <f t="shared" si="20"/>
        <v>0</v>
      </c>
      <c r="X384" s="86">
        <f t="shared" si="21"/>
        <v>0</v>
      </c>
      <c r="Y384" s="59"/>
      <c r="Z384" s="87"/>
      <c r="AA384" s="88"/>
      <c r="AB384" s="89"/>
      <c r="AC384" s="90"/>
    </row>
    <row r="385" spans="1:29" ht="15.75" hidden="1" customHeight="1" x14ac:dyDescent="0.2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101"/>
      <c r="S385" s="81"/>
      <c r="T385" s="82"/>
      <c r="U385" s="83"/>
      <c r="V385" s="84"/>
      <c r="W385" s="85">
        <f t="shared" si="20"/>
        <v>0</v>
      </c>
      <c r="X385" s="86">
        <f t="shared" si="21"/>
        <v>0</v>
      </c>
      <c r="Y385" s="59"/>
      <c r="Z385" s="87"/>
      <c r="AA385" s="88"/>
      <c r="AB385" s="89"/>
      <c r="AC385" s="90"/>
    </row>
    <row r="386" spans="1:29" ht="15.75" hidden="1" customHeight="1" x14ac:dyDescent="0.2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101"/>
      <c r="S386" s="81"/>
      <c r="T386" s="82"/>
      <c r="U386" s="83"/>
      <c r="V386" s="84"/>
      <c r="W386" s="85">
        <f t="shared" si="20"/>
        <v>0</v>
      </c>
      <c r="X386" s="86">
        <f t="shared" si="21"/>
        <v>0</v>
      </c>
      <c r="Y386" s="59"/>
      <c r="Z386" s="87"/>
      <c r="AA386" s="88"/>
      <c r="AB386" s="89"/>
      <c r="AC386" s="90"/>
    </row>
    <row r="387" spans="1:29" ht="15.75" hidden="1" customHeight="1" x14ac:dyDescent="0.2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101"/>
      <c r="S387" s="81"/>
      <c r="T387" s="82"/>
      <c r="U387" s="83"/>
      <c r="V387" s="84"/>
      <c r="W387" s="85">
        <f t="shared" si="20"/>
        <v>0</v>
      </c>
      <c r="X387" s="86">
        <f t="shared" si="21"/>
        <v>0</v>
      </c>
      <c r="Y387" s="59"/>
      <c r="Z387" s="87"/>
      <c r="AA387" s="88"/>
      <c r="AB387" s="89"/>
      <c r="AC387" s="90"/>
    </row>
    <row r="388" spans="1:29" ht="15.75" hidden="1" customHeight="1" x14ac:dyDescent="0.2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101"/>
      <c r="S388" s="81"/>
      <c r="T388" s="82"/>
      <c r="U388" s="83"/>
      <c r="V388" s="84"/>
      <c r="W388" s="85">
        <f t="shared" si="20"/>
        <v>0</v>
      </c>
      <c r="X388" s="86">
        <f t="shared" si="21"/>
        <v>0</v>
      </c>
      <c r="Y388" s="59"/>
      <c r="Z388" s="87"/>
      <c r="AA388" s="88"/>
      <c r="AB388" s="89"/>
      <c r="AC388" s="90"/>
    </row>
    <row r="389" spans="1:29" ht="15.75" hidden="1" customHeight="1" x14ac:dyDescent="0.2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80"/>
      <c r="S389" s="81"/>
      <c r="T389" s="82"/>
      <c r="U389" s="83"/>
      <c r="V389" s="84"/>
      <c r="W389" s="85">
        <f t="shared" si="20"/>
        <v>0</v>
      </c>
      <c r="X389" s="86">
        <f t="shared" si="21"/>
        <v>0</v>
      </c>
      <c r="Y389" s="59"/>
      <c r="Z389" s="87"/>
      <c r="AA389" s="88"/>
      <c r="AB389" s="89"/>
      <c r="AC389" s="90"/>
    </row>
    <row r="390" spans="1:29" ht="15.75" hidden="1" customHeight="1" x14ac:dyDescent="0.2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101"/>
      <c r="S390" s="81"/>
      <c r="T390" s="82"/>
      <c r="U390" s="83"/>
      <c r="V390" s="84"/>
      <c r="W390" s="85">
        <f t="shared" si="20"/>
        <v>0</v>
      </c>
      <c r="X390" s="86">
        <f t="shared" si="21"/>
        <v>0</v>
      </c>
      <c r="Y390" s="59"/>
      <c r="Z390" s="87"/>
      <c r="AA390" s="88"/>
      <c r="AB390" s="89"/>
      <c r="AC390" s="90"/>
    </row>
    <row r="391" spans="1:29" ht="15.75" hidden="1" customHeight="1" x14ac:dyDescent="0.2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101"/>
      <c r="S391" s="81"/>
      <c r="T391" s="82"/>
      <c r="U391" s="83"/>
      <c r="V391" s="84"/>
      <c r="W391" s="85">
        <f t="shared" si="20"/>
        <v>0</v>
      </c>
      <c r="X391" s="86">
        <f t="shared" si="21"/>
        <v>0</v>
      </c>
      <c r="Y391" s="59"/>
      <c r="Z391" s="87"/>
      <c r="AA391" s="88"/>
      <c r="AB391" s="89"/>
      <c r="AC391" s="90"/>
    </row>
    <row r="392" spans="1:29" ht="15.75" hidden="1" customHeight="1" x14ac:dyDescent="0.2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101"/>
      <c r="S392" s="81"/>
      <c r="T392" s="82"/>
      <c r="U392" s="83"/>
      <c r="V392" s="84"/>
      <c r="W392" s="85">
        <f t="shared" si="20"/>
        <v>0</v>
      </c>
      <c r="X392" s="86">
        <f t="shared" si="21"/>
        <v>0</v>
      </c>
      <c r="Y392" s="59"/>
      <c r="Z392" s="87"/>
      <c r="AA392" s="88"/>
      <c r="AB392" s="89"/>
      <c r="AC392" s="90"/>
    </row>
    <row r="393" spans="1:29" ht="15.75" hidden="1" customHeight="1" x14ac:dyDescent="0.2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101"/>
      <c r="S393" s="81"/>
      <c r="T393" s="82"/>
      <c r="U393" s="83"/>
      <c r="V393" s="84"/>
      <c r="W393" s="85">
        <f t="shared" ref="W393:W456" si="22">V393*S393</f>
        <v>0</v>
      </c>
      <c r="X393" s="86">
        <f t="shared" ref="X393:X456" si="23">V393*T393</f>
        <v>0</v>
      </c>
      <c r="Y393" s="59"/>
      <c r="Z393" s="87"/>
      <c r="AA393" s="88"/>
      <c r="AB393" s="89"/>
      <c r="AC393" s="90"/>
    </row>
    <row r="394" spans="1:29" ht="15.75" hidden="1" customHeight="1" x14ac:dyDescent="0.2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101"/>
      <c r="S394" s="81"/>
      <c r="T394" s="82"/>
      <c r="U394" s="83"/>
      <c r="V394" s="84"/>
      <c r="W394" s="85">
        <f t="shared" si="22"/>
        <v>0</v>
      </c>
      <c r="X394" s="86">
        <f t="shared" si="23"/>
        <v>0</v>
      </c>
      <c r="Y394" s="59"/>
      <c r="Z394" s="87"/>
      <c r="AA394" s="88"/>
      <c r="AB394" s="89"/>
      <c r="AC394" s="90"/>
    </row>
    <row r="395" spans="1:29" ht="15.75" hidden="1" customHeight="1" x14ac:dyDescent="0.2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101"/>
      <c r="S395" s="81"/>
      <c r="T395" s="82"/>
      <c r="U395" s="83"/>
      <c r="V395" s="84"/>
      <c r="W395" s="85">
        <f t="shared" si="22"/>
        <v>0</v>
      </c>
      <c r="X395" s="86">
        <f t="shared" si="23"/>
        <v>0</v>
      </c>
      <c r="Y395" s="59"/>
      <c r="Z395" s="87"/>
      <c r="AA395" s="88"/>
      <c r="AB395" s="89"/>
      <c r="AC395" s="90"/>
    </row>
    <row r="396" spans="1:29" ht="15.75" hidden="1" customHeight="1" x14ac:dyDescent="0.2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/>
      <c r="T396" s="82"/>
      <c r="U396" s="83"/>
      <c r="V396" s="84"/>
      <c r="W396" s="85">
        <f t="shared" si="22"/>
        <v>0</v>
      </c>
      <c r="X396" s="86">
        <f t="shared" si="23"/>
        <v>0</v>
      </c>
      <c r="Y396" s="59"/>
      <c r="Z396" s="87"/>
      <c r="AA396" s="88"/>
      <c r="AB396" s="89"/>
      <c r="AC396" s="90"/>
    </row>
    <row r="397" spans="1:29" ht="15.75" hidden="1" customHeight="1" x14ac:dyDescent="0.2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101"/>
      <c r="S397" s="81"/>
      <c r="T397" s="82"/>
      <c r="U397" s="83"/>
      <c r="V397" s="84"/>
      <c r="W397" s="85">
        <f t="shared" si="22"/>
        <v>0</v>
      </c>
      <c r="X397" s="86">
        <f t="shared" si="23"/>
        <v>0</v>
      </c>
      <c r="Y397" s="59"/>
      <c r="Z397" s="87"/>
      <c r="AA397" s="88"/>
      <c r="AB397" s="89"/>
      <c r="AC397" s="90"/>
    </row>
    <row r="398" spans="1:29" ht="15.75" hidden="1" customHeight="1" x14ac:dyDescent="0.2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80"/>
      <c r="S398" s="81"/>
      <c r="T398" s="82"/>
      <c r="U398" s="83"/>
      <c r="V398" s="84"/>
      <c r="W398" s="85">
        <f t="shared" si="22"/>
        <v>0</v>
      </c>
      <c r="X398" s="86">
        <f t="shared" si="23"/>
        <v>0</v>
      </c>
      <c r="Y398" s="59"/>
      <c r="Z398" s="87"/>
      <c r="AA398" s="88"/>
      <c r="AB398" s="89"/>
      <c r="AC398" s="90"/>
    </row>
    <row r="399" spans="1:29" ht="15.75" hidden="1" customHeight="1" x14ac:dyDescent="0.2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101"/>
      <c r="S399" s="81"/>
      <c r="T399" s="82"/>
      <c r="U399" s="83"/>
      <c r="V399" s="84"/>
      <c r="W399" s="85">
        <f t="shared" si="22"/>
        <v>0</v>
      </c>
      <c r="X399" s="86">
        <f t="shared" si="23"/>
        <v>0</v>
      </c>
      <c r="Y399" s="59"/>
      <c r="Z399" s="87"/>
      <c r="AA399" s="88"/>
      <c r="AB399" s="89"/>
      <c r="AC399" s="90"/>
    </row>
    <row r="400" spans="1:29" ht="15.75" hidden="1" customHeight="1" x14ac:dyDescent="0.2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101"/>
      <c r="S400" s="81"/>
      <c r="T400" s="82"/>
      <c r="U400" s="83"/>
      <c r="V400" s="84"/>
      <c r="W400" s="85">
        <f t="shared" si="22"/>
        <v>0</v>
      </c>
      <c r="X400" s="86">
        <f t="shared" si="23"/>
        <v>0</v>
      </c>
      <c r="Y400" s="59"/>
      <c r="Z400" s="87"/>
      <c r="AA400" s="88"/>
      <c r="AB400" s="89"/>
      <c r="AC400" s="90"/>
    </row>
    <row r="401" spans="1:29" ht="15.75" hidden="1" customHeight="1" x14ac:dyDescent="0.2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80"/>
      <c r="S401" s="81"/>
      <c r="T401" s="82"/>
      <c r="U401" s="83"/>
      <c r="V401" s="84"/>
      <c r="W401" s="85">
        <f t="shared" si="22"/>
        <v>0</v>
      </c>
      <c r="X401" s="86">
        <f t="shared" si="23"/>
        <v>0</v>
      </c>
      <c r="Y401" s="59"/>
      <c r="Z401" s="87"/>
      <c r="AA401" s="88"/>
      <c r="AB401" s="89"/>
      <c r="AC401" s="90"/>
    </row>
    <row r="402" spans="1:29" ht="15.75" hidden="1" customHeight="1" x14ac:dyDescent="0.2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101"/>
      <c r="S402" s="81"/>
      <c r="T402" s="82"/>
      <c r="U402" s="83"/>
      <c r="V402" s="84"/>
      <c r="W402" s="85">
        <f t="shared" si="22"/>
        <v>0</v>
      </c>
      <c r="X402" s="86">
        <f t="shared" si="23"/>
        <v>0</v>
      </c>
      <c r="Y402" s="59"/>
      <c r="Z402" s="87"/>
      <c r="AA402" s="88"/>
      <c r="AB402" s="89"/>
      <c r="AC402" s="90"/>
    </row>
    <row r="403" spans="1:29" ht="15.75" hidden="1" customHeight="1" x14ac:dyDescent="0.2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101"/>
      <c r="S403" s="81"/>
      <c r="T403" s="82"/>
      <c r="U403" s="83"/>
      <c r="V403" s="84"/>
      <c r="W403" s="85">
        <f t="shared" si="22"/>
        <v>0</v>
      </c>
      <c r="X403" s="86">
        <f t="shared" si="23"/>
        <v>0</v>
      </c>
      <c r="Y403" s="59"/>
      <c r="Z403" s="87"/>
      <c r="AA403" s="88"/>
      <c r="AB403" s="89"/>
      <c r="AC403" s="90"/>
    </row>
    <row r="404" spans="1:29" ht="15.75" hidden="1" customHeight="1" x14ac:dyDescent="0.2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101"/>
      <c r="S404" s="81"/>
      <c r="T404" s="82"/>
      <c r="U404" s="83"/>
      <c r="V404" s="84"/>
      <c r="W404" s="85">
        <f t="shared" si="22"/>
        <v>0</v>
      </c>
      <c r="X404" s="86">
        <f t="shared" si="23"/>
        <v>0</v>
      </c>
      <c r="Y404" s="59"/>
      <c r="Z404" s="87"/>
      <c r="AA404" s="88"/>
      <c r="AB404" s="89"/>
      <c r="AC404" s="90"/>
    </row>
    <row r="405" spans="1:29" ht="15.75" hidden="1" customHeight="1" x14ac:dyDescent="0.2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101"/>
      <c r="S405" s="81"/>
      <c r="T405" s="82"/>
      <c r="U405" s="83"/>
      <c r="V405" s="84"/>
      <c r="W405" s="85">
        <f t="shared" si="22"/>
        <v>0</v>
      </c>
      <c r="X405" s="86">
        <f t="shared" si="23"/>
        <v>0</v>
      </c>
      <c r="Y405" s="59"/>
      <c r="Z405" s="87"/>
      <c r="AA405" s="88"/>
      <c r="AB405" s="89"/>
      <c r="AC405" s="90"/>
    </row>
    <row r="406" spans="1:29" ht="15.75" hidden="1" customHeight="1" x14ac:dyDescent="0.2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101"/>
      <c r="S406" s="81"/>
      <c r="T406" s="82"/>
      <c r="U406" s="83"/>
      <c r="V406" s="84"/>
      <c r="W406" s="85">
        <f t="shared" si="22"/>
        <v>0</v>
      </c>
      <c r="X406" s="86">
        <f t="shared" si="23"/>
        <v>0</v>
      </c>
      <c r="Y406" s="59"/>
      <c r="Z406" s="87"/>
      <c r="AA406" s="88"/>
      <c r="AB406" s="89"/>
      <c r="AC406" s="90"/>
    </row>
    <row r="407" spans="1:29" ht="15.75" hidden="1" customHeight="1" x14ac:dyDescent="0.2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/>
      <c r="T407" s="82"/>
      <c r="U407" s="83"/>
      <c r="V407" s="84"/>
      <c r="W407" s="85">
        <f t="shared" si="22"/>
        <v>0</v>
      </c>
      <c r="X407" s="86">
        <f t="shared" si="23"/>
        <v>0</v>
      </c>
      <c r="Y407" s="59"/>
      <c r="Z407" s="87"/>
      <c r="AA407" s="88"/>
      <c r="AB407" s="89"/>
      <c r="AC407" s="90"/>
    </row>
    <row r="408" spans="1:29" ht="15.75" hidden="1" customHeight="1" x14ac:dyDescent="0.2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/>
      <c r="T408" s="82"/>
      <c r="U408" s="83"/>
      <c r="V408" s="84"/>
      <c r="W408" s="85">
        <f t="shared" si="22"/>
        <v>0</v>
      </c>
      <c r="X408" s="86">
        <f t="shared" si="23"/>
        <v>0</v>
      </c>
      <c r="Y408" s="59"/>
      <c r="Z408" s="87"/>
      <c r="AA408" s="88"/>
      <c r="AB408" s="89"/>
      <c r="AC408" s="90"/>
    </row>
    <row r="409" spans="1:29" ht="15.75" hidden="1" customHeight="1" x14ac:dyDescent="0.2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/>
      <c r="T409" s="82"/>
      <c r="U409" s="83"/>
      <c r="V409" s="84"/>
      <c r="W409" s="85">
        <f t="shared" si="22"/>
        <v>0</v>
      </c>
      <c r="X409" s="86">
        <f t="shared" si="23"/>
        <v>0</v>
      </c>
      <c r="Y409" s="59"/>
      <c r="Z409" s="87"/>
      <c r="AA409" s="88"/>
      <c r="AB409" s="89"/>
      <c r="AC409" s="90"/>
    </row>
    <row r="410" spans="1:29" ht="15.75" hidden="1" customHeight="1" x14ac:dyDescent="0.2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/>
      <c r="T410" s="82"/>
      <c r="U410" s="83"/>
      <c r="V410" s="84"/>
      <c r="W410" s="85">
        <f t="shared" si="22"/>
        <v>0</v>
      </c>
      <c r="X410" s="86">
        <f t="shared" si="23"/>
        <v>0</v>
      </c>
      <c r="Y410" s="59"/>
      <c r="Z410" s="87"/>
      <c r="AA410" s="88"/>
      <c r="AB410" s="89"/>
      <c r="AC410" s="90"/>
    </row>
    <row r="411" spans="1:29" ht="15.75" hidden="1" customHeight="1" x14ac:dyDescent="0.2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/>
      <c r="T411" s="82"/>
      <c r="U411" s="83"/>
      <c r="V411" s="84"/>
      <c r="W411" s="85">
        <f t="shared" si="22"/>
        <v>0</v>
      </c>
      <c r="X411" s="86">
        <f t="shared" si="23"/>
        <v>0</v>
      </c>
      <c r="Y411" s="59"/>
      <c r="Z411" s="87"/>
      <c r="AA411" s="88"/>
      <c r="AB411" s="89"/>
      <c r="AC411" s="90"/>
    </row>
    <row r="412" spans="1:29" ht="15.75" hidden="1" customHeight="1" x14ac:dyDescent="0.2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/>
      <c r="T412" s="82"/>
      <c r="U412" s="83"/>
      <c r="V412" s="84"/>
      <c r="W412" s="85">
        <f t="shared" si="22"/>
        <v>0</v>
      </c>
      <c r="X412" s="86">
        <f t="shared" si="23"/>
        <v>0</v>
      </c>
      <c r="Y412" s="59"/>
      <c r="Z412" s="87"/>
      <c r="AA412" s="88"/>
      <c r="AB412" s="89"/>
      <c r="AC412" s="90"/>
    </row>
    <row r="413" spans="1:29" ht="15.75" hidden="1" customHeight="1" x14ac:dyDescent="0.2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101"/>
      <c r="S413" s="81"/>
      <c r="T413" s="82"/>
      <c r="U413" s="83"/>
      <c r="V413" s="84"/>
      <c r="W413" s="85">
        <f t="shared" si="22"/>
        <v>0</v>
      </c>
      <c r="X413" s="86">
        <f t="shared" si="23"/>
        <v>0</v>
      </c>
      <c r="Y413" s="59"/>
      <c r="Z413" s="87"/>
      <c r="AA413" s="88"/>
      <c r="AB413" s="89"/>
      <c r="AC413" s="90"/>
    </row>
    <row r="414" spans="1:29" ht="15.75" hidden="1" customHeight="1" x14ac:dyDescent="0.2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/>
      <c r="T414" s="82"/>
      <c r="U414" s="83"/>
      <c r="V414" s="84"/>
      <c r="W414" s="85">
        <f t="shared" si="22"/>
        <v>0</v>
      </c>
      <c r="X414" s="86">
        <f t="shared" si="23"/>
        <v>0</v>
      </c>
      <c r="Y414" s="59"/>
      <c r="Z414" s="87"/>
      <c r="AA414" s="88"/>
      <c r="AB414" s="89"/>
      <c r="AC414" s="90"/>
    </row>
    <row r="415" spans="1:29" ht="15.75" hidden="1" customHeight="1" x14ac:dyDescent="0.2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/>
      <c r="T415" s="82"/>
      <c r="U415" s="83"/>
      <c r="V415" s="84"/>
      <c r="W415" s="85">
        <f t="shared" si="22"/>
        <v>0</v>
      </c>
      <c r="X415" s="86">
        <f t="shared" si="23"/>
        <v>0</v>
      </c>
      <c r="Y415" s="59"/>
      <c r="Z415" s="87"/>
      <c r="AA415" s="88"/>
      <c r="AB415" s="89"/>
      <c r="AC415" s="90"/>
    </row>
    <row r="416" spans="1:29" ht="15.75" hidden="1" customHeight="1" x14ac:dyDescent="0.2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101"/>
      <c r="S416" s="81"/>
      <c r="T416" s="82"/>
      <c r="U416" s="83"/>
      <c r="V416" s="84"/>
      <c r="W416" s="85">
        <f t="shared" si="22"/>
        <v>0</v>
      </c>
      <c r="X416" s="86">
        <f t="shared" si="23"/>
        <v>0</v>
      </c>
      <c r="Y416" s="59"/>
      <c r="Z416" s="87"/>
      <c r="AA416" s="88"/>
      <c r="AB416" s="89"/>
      <c r="AC416" s="90"/>
    </row>
    <row r="417" spans="1:29" ht="15.75" hidden="1" customHeight="1" x14ac:dyDescent="0.2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/>
      <c r="T417" s="82"/>
      <c r="U417" s="83"/>
      <c r="V417" s="84"/>
      <c r="W417" s="85">
        <f t="shared" si="22"/>
        <v>0</v>
      </c>
      <c r="X417" s="86">
        <f t="shared" si="23"/>
        <v>0</v>
      </c>
      <c r="Y417" s="59"/>
      <c r="Z417" s="87"/>
      <c r="AA417" s="88"/>
      <c r="AB417" s="89"/>
      <c r="AC417" s="90"/>
    </row>
    <row r="418" spans="1:29" ht="15.75" hidden="1" customHeight="1" x14ac:dyDescent="0.2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/>
      <c r="T418" s="82"/>
      <c r="U418" s="83"/>
      <c r="V418" s="84"/>
      <c r="W418" s="85">
        <f t="shared" si="22"/>
        <v>0</v>
      </c>
      <c r="X418" s="86">
        <f t="shared" si="23"/>
        <v>0</v>
      </c>
      <c r="Y418" s="59"/>
      <c r="Z418" s="87"/>
      <c r="AA418" s="88"/>
      <c r="AB418" s="89"/>
      <c r="AC418" s="90"/>
    </row>
    <row r="419" spans="1:29" ht="15.75" hidden="1" customHeight="1" x14ac:dyDescent="0.2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/>
      <c r="T419" s="82"/>
      <c r="U419" s="83"/>
      <c r="V419" s="84"/>
      <c r="W419" s="85">
        <f t="shared" si="22"/>
        <v>0</v>
      </c>
      <c r="X419" s="86">
        <f t="shared" si="23"/>
        <v>0</v>
      </c>
      <c r="Y419" s="59"/>
      <c r="Z419" s="87"/>
      <c r="AA419" s="88"/>
      <c r="AB419" s="89"/>
      <c r="AC419" s="90"/>
    </row>
    <row r="420" spans="1:29" ht="15.75" hidden="1" customHeight="1" x14ac:dyDescent="0.2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/>
      <c r="T420" s="82"/>
      <c r="U420" s="83"/>
      <c r="V420" s="84"/>
      <c r="W420" s="85">
        <f t="shared" si="22"/>
        <v>0</v>
      </c>
      <c r="X420" s="86">
        <f t="shared" si="23"/>
        <v>0</v>
      </c>
      <c r="Y420" s="59"/>
      <c r="Z420" s="87"/>
      <c r="AA420" s="88"/>
      <c r="AB420" s="89"/>
      <c r="AC420" s="90"/>
    </row>
    <row r="421" spans="1:29" ht="15.75" hidden="1" customHeight="1" x14ac:dyDescent="0.2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/>
      <c r="T421" s="82"/>
      <c r="U421" s="83"/>
      <c r="V421" s="84"/>
      <c r="W421" s="85">
        <f t="shared" si="22"/>
        <v>0</v>
      </c>
      <c r="X421" s="86">
        <f t="shared" si="23"/>
        <v>0</v>
      </c>
      <c r="Y421" s="59"/>
      <c r="Z421" s="87"/>
      <c r="AA421" s="88"/>
      <c r="AB421" s="89"/>
      <c r="AC421" s="90"/>
    </row>
    <row r="422" spans="1:29" ht="15.75" hidden="1" customHeight="1" x14ac:dyDescent="0.2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/>
      <c r="T422" s="82"/>
      <c r="U422" s="83"/>
      <c r="V422" s="84"/>
      <c r="W422" s="85">
        <f t="shared" si="22"/>
        <v>0</v>
      </c>
      <c r="X422" s="86">
        <f t="shared" si="23"/>
        <v>0</v>
      </c>
      <c r="Y422" s="59"/>
      <c r="Z422" s="87"/>
      <c r="AA422" s="88"/>
      <c r="AB422" s="89"/>
      <c r="AC422" s="90"/>
    </row>
    <row r="423" spans="1:29" ht="15.75" hidden="1" customHeight="1" x14ac:dyDescent="0.2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/>
      <c r="T423" s="82"/>
      <c r="U423" s="83"/>
      <c r="V423" s="84"/>
      <c r="W423" s="85">
        <f t="shared" si="22"/>
        <v>0</v>
      </c>
      <c r="X423" s="86">
        <f t="shared" si="23"/>
        <v>0</v>
      </c>
      <c r="Y423" s="59"/>
      <c r="Z423" s="87"/>
      <c r="AA423" s="88"/>
      <c r="AB423" s="89"/>
      <c r="AC423" s="90"/>
    </row>
    <row r="424" spans="1:29" ht="15.75" hidden="1" customHeight="1" x14ac:dyDescent="0.2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101"/>
      <c r="S424" s="81"/>
      <c r="T424" s="82"/>
      <c r="U424" s="83"/>
      <c r="V424" s="84"/>
      <c r="W424" s="85">
        <f t="shared" si="22"/>
        <v>0</v>
      </c>
      <c r="X424" s="86">
        <f t="shared" si="23"/>
        <v>0</v>
      </c>
      <c r="Y424" s="59"/>
      <c r="Z424" s="87"/>
      <c r="AA424" s="88"/>
      <c r="AB424" s="89"/>
      <c r="AC424" s="90"/>
    </row>
    <row r="425" spans="1:29" ht="15.75" hidden="1" customHeight="1" x14ac:dyDescent="0.2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101"/>
      <c r="S425" s="81"/>
      <c r="T425" s="82"/>
      <c r="U425" s="83"/>
      <c r="V425" s="84"/>
      <c r="W425" s="85">
        <f t="shared" si="22"/>
        <v>0</v>
      </c>
      <c r="X425" s="86">
        <f t="shared" si="23"/>
        <v>0</v>
      </c>
      <c r="Y425" s="59"/>
      <c r="Z425" s="87"/>
      <c r="AA425" s="88"/>
      <c r="AB425" s="89"/>
      <c r="AC425" s="90"/>
    </row>
    <row r="426" spans="1:29" ht="15.75" hidden="1" customHeight="1" x14ac:dyDescent="0.2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/>
      <c r="T426" s="82"/>
      <c r="U426" s="83"/>
      <c r="V426" s="84"/>
      <c r="W426" s="85">
        <f t="shared" si="22"/>
        <v>0</v>
      </c>
      <c r="X426" s="86">
        <f t="shared" si="23"/>
        <v>0</v>
      </c>
      <c r="Y426" s="59"/>
      <c r="Z426" s="87"/>
      <c r="AA426" s="88"/>
      <c r="AB426" s="89"/>
      <c r="AC426" s="90"/>
    </row>
    <row r="427" spans="1:29" ht="15.75" hidden="1" customHeight="1" x14ac:dyDescent="0.2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/>
      <c r="T427" s="82"/>
      <c r="U427" s="83"/>
      <c r="V427" s="84"/>
      <c r="W427" s="85">
        <f t="shared" si="22"/>
        <v>0</v>
      </c>
      <c r="X427" s="86">
        <f t="shared" si="23"/>
        <v>0</v>
      </c>
      <c r="Y427" s="59"/>
      <c r="Z427" s="87"/>
      <c r="AA427" s="88"/>
      <c r="AB427" s="89"/>
      <c r="AC427" s="90"/>
    </row>
    <row r="428" spans="1:29" ht="15.75" hidden="1" customHeight="1" x14ac:dyDescent="0.2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/>
      <c r="T428" s="82"/>
      <c r="U428" s="83"/>
      <c r="V428" s="84"/>
      <c r="W428" s="85">
        <f t="shared" si="22"/>
        <v>0</v>
      </c>
      <c r="X428" s="86">
        <f t="shared" si="23"/>
        <v>0</v>
      </c>
      <c r="Y428" s="59"/>
      <c r="Z428" s="87"/>
      <c r="AA428" s="88"/>
      <c r="AB428" s="89"/>
      <c r="AC428" s="90"/>
    </row>
    <row r="429" spans="1:29" ht="15.75" hidden="1" customHeight="1" x14ac:dyDescent="0.2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/>
      <c r="T429" s="82"/>
      <c r="U429" s="83"/>
      <c r="V429" s="84"/>
      <c r="W429" s="85">
        <f t="shared" si="22"/>
        <v>0</v>
      </c>
      <c r="X429" s="86">
        <f t="shared" si="23"/>
        <v>0</v>
      </c>
      <c r="Y429" s="59"/>
      <c r="Z429" s="87"/>
      <c r="AA429" s="88"/>
      <c r="AB429" s="89"/>
      <c r="AC429" s="90"/>
    </row>
    <row r="430" spans="1:29" ht="15.75" hidden="1" customHeight="1" x14ac:dyDescent="0.2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/>
      <c r="T430" s="82"/>
      <c r="U430" s="83"/>
      <c r="V430" s="84"/>
      <c r="W430" s="85">
        <f t="shared" si="22"/>
        <v>0</v>
      </c>
      <c r="X430" s="86">
        <f t="shared" si="23"/>
        <v>0</v>
      </c>
      <c r="Y430" s="59"/>
      <c r="Z430" s="87"/>
      <c r="AA430" s="88"/>
      <c r="AB430" s="89"/>
      <c r="AC430" s="90"/>
    </row>
    <row r="431" spans="1:29" ht="15.75" hidden="1" customHeight="1" x14ac:dyDescent="0.2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/>
      <c r="T431" s="82"/>
      <c r="U431" s="83"/>
      <c r="V431" s="84"/>
      <c r="W431" s="85">
        <f t="shared" si="22"/>
        <v>0</v>
      </c>
      <c r="X431" s="86">
        <f t="shared" si="23"/>
        <v>0</v>
      </c>
      <c r="Y431" s="59"/>
      <c r="Z431" s="87"/>
      <c r="AA431" s="88"/>
      <c r="AB431" s="89"/>
      <c r="AC431" s="90"/>
    </row>
    <row r="432" spans="1:29" ht="15.75" hidden="1" customHeight="1" x14ac:dyDescent="0.2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/>
      <c r="T432" s="82"/>
      <c r="U432" s="83"/>
      <c r="V432" s="84"/>
      <c r="W432" s="85">
        <f t="shared" si="22"/>
        <v>0</v>
      </c>
      <c r="X432" s="86">
        <f t="shared" si="23"/>
        <v>0</v>
      </c>
      <c r="Y432" s="59"/>
      <c r="Z432" s="87"/>
      <c r="AA432" s="88"/>
      <c r="AB432" s="89"/>
      <c r="AC432" s="90"/>
    </row>
    <row r="433" spans="1:29" ht="15.75" hidden="1" customHeight="1" x14ac:dyDescent="0.2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/>
      <c r="T433" s="82"/>
      <c r="U433" s="83"/>
      <c r="V433" s="84"/>
      <c r="W433" s="85">
        <f t="shared" si="22"/>
        <v>0</v>
      </c>
      <c r="X433" s="86">
        <f t="shared" si="23"/>
        <v>0</v>
      </c>
      <c r="Y433" s="59"/>
      <c r="Z433" s="87"/>
      <c r="AA433" s="88"/>
      <c r="AB433" s="89"/>
      <c r="AC433" s="90"/>
    </row>
    <row r="434" spans="1:29" ht="15.75" hidden="1" customHeight="1" x14ac:dyDescent="0.2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/>
      <c r="T434" s="82"/>
      <c r="U434" s="83"/>
      <c r="V434" s="84"/>
      <c r="W434" s="85">
        <f t="shared" si="22"/>
        <v>0</v>
      </c>
      <c r="X434" s="86">
        <f t="shared" si="23"/>
        <v>0</v>
      </c>
      <c r="Y434" s="59"/>
      <c r="Z434" s="87"/>
      <c r="AA434" s="88"/>
      <c r="AB434" s="89"/>
      <c r="AC434" s="90"/>
    </row>
    <row r="435" spans="1:29" ht="15.75" hidden="1" customHeight="1" x14ac:dyDescent="0.2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/>
      <c r="T435" s="82"/>
      <c r="U435" s="83"/>
      <c r="V435" s="84"/>
      <c r="W435" s="85">
        <f t="shared" si="22"/>
        <v>0</v>
      </c>
      <c r="X435" s="86">
        <f t="shared" si="23"/>
        <v>0</v>
      </c>
      <c r="Y435" s="59"/>
      <c r="Z435" s="87"/>
      <c r="AA435" s="88"/>
      <c r="AB435" s="89"/>
      <c r="AC435" s="90"/>
    </row>
    <row r="436" spans="1:29" ht="15.75" hidden="1" customHeight="1" x14ac:dyDescent="0.2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/>
      <c r="T436" s="82"/>
      <c r="U436" s="83"/>
      <c r="V436" s="84"/>
      <c r="W436" s="85">
        <f t="shared" si="22"/>
        <v>0</v>
      </c>
      <c r="X436" s="86">
        <f t="shared" si="23"/>
        <v>0</v>
      </c>
      <c r="Y436" s="59"/>
      <c r="Z436" s="87"/>
      <c r="AA436" s="88"/>
      <c r="AB436" s="89"/>
      <c r="AC436" s="90"/>
    </row>
    <row r="437" spans="1:29" ht="15.75" hidden="1" customHeight="1" x14ac:dyDescent="0.2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/>
      <c r="T437" s="82"/>
      <c r="U437" s="83"/>
      <c r="V437" s="84"/>
      <c r="W437" s="85">
        <f t="shared" si="22"/>
        <v>0</v>
      </c>
      <c r="X437" s="86">
        <f t="shared" si="23"/>
        <v>0</v>
      </c>
      <c r="Y437" s="59"/>
      <c r="Z437" s="87"/>
      <c r="AA437" s="88"/>
      <c r="AB437" s="89"/>
      <c r="AC437" s="90"/>
    </row>
    <row r="438" spans="1:29" ht="15.75" hidden="1" customHeight="1" x14ac:dyDescent="0.2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101"/>
      <c r="S438" s="81"/>
      <c r="T438" s="82"/>
      <c r="U438" s="83"/>
      <c r="V438" s="84"/>
      <c r="W438" s="85">
        <f t="shared" si="22"/>
        <v>0</v>
      </c>
      <c r="X438" s="86">
        <f t="shared" si="23"/>
        <v>0</v>
      </c>
      <c r="Y438" s="59"/>
      <c r="Z438" s="87"/>
      <c r="AA438" s="88"/>
      <c r="AB438" s="89"/>
      <c r="AC438" s="90"/>
    </row>
    <row r="439" spans="1:29" ht="15.75" hidden="1" customHeight="1" x14ac:dyDescent="0.2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/>
      <c r="T439" s="82"/>
      <c r="U439" s="83"/>
      <c r="V439" s="84"/>
      <c r="W439" s="85">
        <f t="shared" si="22"/>
        <v>0</v>
      </c>
      <c r="X439" s="86">
        <f t="shared" si="23"/>
        <v>0</v>
      </c>
      <c r="Y439" s="59"/>
      <c r="Z439" s="87"/>
      <c r="AA439" s="88"/>
      <c r="AB439" s="89"/>
      <c r="AC439" s="90"/>
    </row>
    <row r="440" spans="1:29" ht="15.75" hidden="1" customHeight="1" x14ac:dyDescent="0.2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/>
      <c r="T440" s="82"/>
      <c r="U440" s="83"/>
      <c r="V440" s="84"/>
      <c r="W440" s="85">
        <f t="shared" si="22"/>
        <v>0</v>
      </c>
      <c r="X440" s="86">
        <f t="shared" si="23"/>
        <v>0</v>
      </c>
      <c r="Y440" s="59"/>
      <c r="Z440" s="87"/>
      <c r="AA440" s="88"/>
      <c r="AB440" s="89"/>
      <c r="AC440" s="90"/>
    </row>
    <row r="441" spans="1:29" ht="15.75" hidden="1" customHeight="1" x14ac:dyDescent="0.2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101"/>
      <c r="S441" s="81"/>
      <c r="T441" s="82"/>
      <c r="U441" s="83"/>
      <c r="V441" s="84"/>
      <c r="W441" s="85">
        <f t="shared" si="22"/>
        <v>0</v>
      </c>
      <c r="X441" s="86">
        <f t="shared" si="23"/>
        <v>0</v>
      </c>
      <c r="Y441" s="59"/>
      <c r="Z441" s="87"/>
      <c r="AA441" s="88"/>
      <c r="AB441" s="89"/>
      <c r="AC441" s="90"/>
    </row>
    <row r="442" spans="1:29" ht="15.75" hidden="1" customHeight="1" x14ac:dyDescent="0.2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/>
      <c r="T442" s="82"/>
      <c r="U442" s="83"/>
      <c r="V442" s="84"/>
      <c r="W442" s="85">
        <f t="shared" si="22"/>
        <v>0</v>
      </c>
      <c r="X442" s="86">
        <f t="shared" si="23"/>
        <v>0</v>
      </c>
      <c r="Y442" s="59"/>
      <c r="Z442" s="87"/>
      <c r="AA442" s="88"/>
      <c r="AB442" s="89"/>
      <c r="AC442" s="90"/>
    </row>
    <row r="443" spans="1:29" ht="15.75" hidden="1" customHeight="1" x14ac:dyDescent="0.2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/>
      <c r="T443" s="82"/>
      <c r="U443" s="83"/>
      <c r="V443" s="84"/>
      <c r="W443" s="85">
        <f t="shared" si="22"/>
        <v>0</v>
      </c>
      <c r="X443" s="86">
        <f t="shared" si="23"/>
        <v>0</v>
      </c>
      <c r="Y443" s="59"/>
      <c r="Z443" s="87"/>
      <c r="AA443" s="88"/>
      <c r="AB443" s="89"/>
      <c r="AC443" s="90"/>
    </row>
    <row r="444" spans="1:29" ht="15.75" hidden="1" customHeight="1" x14ac:dyDescent="0.2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/>
      <c r="T444" s="82"/>
      <c r="U444" s="83"/>
      <c r="V444" s="84"/>
      <c r="W444" s="85">
        <f t="shared" si="22"/>
        <v>0</v>
      </c>
      <c r="X444" s="86">
        <f t="shared" si="23"/>
        <v>0</v>
      </c>
      <c r="Y444" s="59"/>
      <c r="Z444" s="87"/>
      <c r="AA444" s="88"/>
      <c r="AB444" s="89"/>
      <c r="AC444" s="90"/>
    </row>
    <row r="445" spans="1:29" ht="15.75" hidden="1" customHeight="1" x14ac:dyDescent="0.2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/>
      <c r="T445" s="82"/>
      <c r="U445" s="83"/>
      <c r="V445" s="84"/>
      <c r="W445" s="85">
        <f t="shared" si="22"/>
        <v>0</v>
      </c>
      <c r="X445" s="86">
        <f t="shared" si="23"/>
        <v>0</v>
      </c>
      <c r="Y445" s="59"/>
      <c r="Z445" s="87"/>
      <c r="AA445" s="88"/>
      <c r="AB445" s="89"/>
      <c r="AC445" s="90"/>
    </row>
    <row r="446" spans="1:29" ht="15.75" hidden="1" customHeight="1" x14ac:dyDescent="0.2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/>
      <c r="T446" s="82"/>
      <c r="U446" s="83"/>
      <c r="V446" s="84"/>
      <c r="W446" s="85">
        <f t="shared" si="22"/>
        <v>0</v>
      </c>
      <c r="X446" s="86">
        <f t="shared" si="23"/>
        <v>0</v>
      </c>
      <c r="Y446" s="59"/>
      <c r="Z446" s="87"/>
      <c r="AA446" s="88"/>
      <c r="AB446" s="89"/>
      <c r="AC446" s="90"/>
    </row>
    <row r="447" spans="1:29" ht="15.75" hidden="1" customHeight="1" x14ac:dyDescent="0.2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101"/>
      <c r="S447" s="81"/>
      <c r="T447" s="82"/>
      <c r="U447" s="83"/>
      <c r="V447" s="84"/>
      <c r="W447" s="85">
        <f t="shared" si="22"/>
        <v>0</v>
      </c>
      <c r="X447" s="86">
        <f t="shared" si="23"/>
        <v>0</v>
      </c>
      <c r="Y447" s="59"/>
      <c r="Z447" s="87"/>
      <c r="AA447" s="88"/>
      <c r="AB447" s="89"/>
      <c r="AC447" s="90"/>
    </row>
    <row r="448" spans="1:29" ht="15.75" hidden="1" customHeight="1" x14ac:dyDescent="0.2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/>
      <c r="T448" s="82"/>
      <c r="U448" s="83"/>
      <c r="V448" s="84"/>
      <c r="W448" s="85">
        <f t="shared" si="22"/>
        <v>0</v>
      </c>
      <c r="X448" s="86">
        <f t="shared" si="23"/>
        <v>0</v>
      </c>
      <c r="Y448" s="59"/>
      <c r="Z448" s="87"/>
      <c r="AA448" s="88"/>
      <c r="AB448" s="89"/>
      <c r="AC448" s="90"/>
    </row>
    <row r="449" spans="1:29" ht="15.75" hidden="1" customHeight="1" x14ac:dyDescent="0.2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/>
      <c r="T449" s="82"/>
      <c r="U449" s="83"/>
      <c r="V449" s="84"/>
      <c r="W449" s="85">
        <f t="shared" si="22"/>
        <v>0</v>
      </c>
      <c r="X449" s="86">
        <f t="shared" si="23"/>
        <v>0</v>
      </c>
      <c r="Y449" s="59"/>
      <c r="Z449" s="87"/>
      <c r="AA449" s="88"/>
      <c r="AB449" s="89"/>
      <c r="AC449" s="90"/>
    </row>
    <row r="450" spans="1:29" ht="15.75" hidden="1" customHeight="1" x14ac:dyDescent="0.2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101"/>
      <c r="S450" s="81"/>
      <c r="T450" s="82"/>
      <c r="U450" s="83"/>
      <c r="V450" s="84"/>
      <c r="W450" s="85">
        <f t="shared" si="22"/>
        <v>0</v>
      </c>
      <c r="X450" s="86">
        <f t="shared" si="23"/>
        <v>0</v>
      </c>
      <c r="Y450" s="59"/>
      <c r="Z450" s="87"/>
      <c r="AA450" s="88"/>
      <c r="AB450" s="89"/>
      <c r="AC450" s="90"/>
    </row>
    <row r="451" spans="1:29" ht="15.75" hidden="1" customHeight="1" x14ac:dyDescent="0.2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101"/>
      <c r="S451" s="81"/>
      <c r="T451" s="82"/>
      <c r="U451" s="83"/>
      <c r="V451" s="84"/>
      <c r="W451" s="85">
        <f t="shared" si="22"/>
        <v>0</v>
      </c>
      <c r="X451" s="86">
        <f t="shared" si="23"/>
        <v>0</v>
      </c>
      <c r="Y451" s="59"/>
      <c r="Z451" s="87"/>
      <c r="AA451" s="88"/>
      <c r="AB451" s="89"/>
      <c r="AC451" s="90"/>
    </row>
    <row r="452" spans="1:29" ht="15.75" hidden="1" customHeight="1" x14ac:dyDescent="0.2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/>
      <c r="T452" s="82"/>
      <c r="U452" s="83"/>
      <c r="V452" s="84"/>
      <c r="W452" s="85">
        <f t="shared" si="22"/>
        <v>0</v>
      </c>
      <c r="X452" s="86">
        <f t="shared" si="23"/>
        <v>0</v>
      </c>
      <c r="Y452" s="59"/>
      <c r="Z452" s="87"/>
      <c r="AA452" s="88"/>
      <c r="AB452" s="89"/>
      <c r="AC452" s="90"/>
    </row>
    <row r="453" spans="1:29" ht="15.75" hidden="1" customHeight="1" x14ac:dyDescent="0.2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/>
      <c r="T453" s="82"/>
      <c r="U453" s="83"/>
      <c r="V453" s="84"/>
      <c r="W453" s="85">
        <f t="shared" si="22"/>
        <v>0</v>
      </c>
      <c r="X453" s="86">
        <f t="shared" si="23"/>
        <v>0</v>
      </c>
      <c r="Y453" s="59"/>
      <c r="Z453" s="87"/>
      <c r="AA453" s="88"/>
      <c r="AB453" s="89"/>
      <c r="AC453" s="90"/>
    </row>
    <row r="454" spans="1:29" ht="15.75" hidden="1" customHeight="1" x14ac:dyDescent="0.2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/>
      <c r="T454" s="82"/>
      <c r="U454" s="83"/>
      <c r="V454" s="84"/>
      <c r="W454" s="85">
        <f t="shared" si="22"/>
        <v>0</v>
      </c>
      <c r="X454" s="86">
        <f t="shared" si="23"/>
        <v>0</v>
      </c>
      <c r="Y454" s="59"/>
      <c r="Z454" s="87"/>
      <c r="AA454" s="88"/>
      <c r="AB454" s="89"/>
      <c r="AC454" s="90"/>
    </row>
    <row r="455" spans="1:29" ht="15.75" hidden="1" customHeight="1" x14ac:dyDescent="0.2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/>
      <c r="T455" s="82"/>
      <c r="U455" s="83"/>
      <c r="V455" s="84"/>
      <c r="W455" s="85">
        <f t="shared" si="22"/>
        <v>0</v>
      </c>
      <c r="X455" s="86">
        <f t="shared" si="23"/>
        <v>0</v>
      </c>
      <c r="Y455" s="59"/>
      <c r="Z455" s="87"/>
      <c r="AA455" s="88"/>
      <c r="AB455" s="89"/>
      <c r="AC455" s="90"/>
    </row>
    <row r="456" spans="1:29" ht="15.75" hidden="1" customHeight="1" x14ac:dyDescent="0.2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/>
      <c r="T456" s="82"/>
      <c r="U456" s="83"/>
      <c r="V456" s="84"/>
      <c r="W456" s="85">
        <f t="shared" si="22"/>
        <v>0</v>
      </c>
      <c r="X456" s="86">
        <f t="shared" si="23"/>
        <v>0</v>
      </c>
      <c r="Y456" s="59"/>
      <c r="Z456" s="87"/>
      <c r="AA456" s="88"/>
      <c r="AB456" s="89"/>
      <c r="AC456" s="90"/>
    </row>
    <row r="457" spans="1:29" ht="15.75" hidden="1" customHeight="1" x14ac:dyDescent="0.2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/>
      <c r="T457" s="82"/>
      <c r="U457" s="83"/>
      <c r="V457" s="84"/>
      <c r="W457" s="85">
        <f t="shared" ref="W457:W520" si="24">V457*S457</f>
        <v>0</v>
      </c>
      <c r="X457" s="86">
        <f t="shared" ref="X457:X520" si="25">V457*T457</f>
        <v>0</v>
      </c>
      <c r="Y457" s="59"/>
      <c r="Z457" s="87"/>
      <c r="AA457" s="88"/>
      <c r="AB457" s="89"/>
      <c r="AC457" s="90"/>
    </row>
    <row r="458" spans="1:29" ht="15.75" hidden="1" customHeight="1" x14ac:dyDescent="0.2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/>
      <c r="T458" s="82"/>
      <c r="U458" s="83"/>
      <c r="V458" s="84"/>
      <c r="W458" s="85">
        <f t="shared" si="24"/>
        <v>0</v>
      </c>
      <c r="X458" s="86">
        <f t="shared" si="25"/>
        <v>0</v>
      </c>
      <c r="Y458" s="59"/>
      <c r="Z458" s="87"/>
      <c r="AA458" s="88"/>
      <c r="AB458" s="89"/>
      <c r="AC458" s="90"/>
    </row>
    <row r="459" spans="1:29" ht="15.75" hidden="1" customHeight="1" x14ac:dyDescent="0.2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/>
      <c r="T459" s="82"/>
      <c r="U459" s="83"/>
      <c r="V459" s="84"/>
      <c r="W459" s="85">
        <f t="shared" si="24"/>
        <v>0</v>
      </c>
      <c r="X459" s="86">
        <f t="shared" si="25"/>
        <v>0</v>
      </c>
      <c r="Y459" s="59"/>
      <c r="Z459" s="87"/>
      <c r="AA459" s="88"/>
      <c r="AB459" s="89"/>
      <c r="AC459" s="90"/>
    </row>
    <row r="460" spans="1:29" ht="15.75" hidden="1" customHeight="1" x14ac:dyDescent="0.2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/>
      <c r="T460" s="82"/>
      <c r="U460" s="83"/>
      <c r="V460" s="84"/>
      <c r="W460" s="85">
        <f t="shared" si="24"/>
        <v>0</v>
      </c>
      <c r="X460" s="86">
        <f t="shared" si="25"/>
        <v>0</v>
      </c>
      <c r="Y460" s="59"/>
      <c r="Z460" s="87"/>
      <c r="AA460" s="88"/>
      <c r="AB460" s="89"/>
      <c r="AC460" s="90"/>
    </row>
    <row r="461" spans="1:29" ht="15.75" hidden="1" customHeight="1" x14ac:dyDescent="0.2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/>
      <c r="T461" s="82"/>
      <c r="U461" s="83"/>
      <c r="V461" s="84"/>
      <c r="W461" s="85">
        <f t="shared" si="24"/>
        <v>0</v>
      </c>
      <c r="X461" s="86">
        <f t="shared" si="25"/>
        <v>0</v>
      </c>
      <c r="Y461" s="59"/>
      <c r="Z461" s="87"/>
      <c r="AA461" s="88"/>
      <c r="AB461" s="89"/>
      <c r="AC461" s="90"/>
    </row>
    <row r="462" spans="1:29" ht="15.75" hidden="1" customHeight="1" x14ac:dyDescent="0.2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/>
      <c r="T462" s="82"/>
      <c r="U462" s="83"/>
      <c r="V462" s="84"/>
      <c r="W462" s="85">
        <f t="shared" si="24"/>
        <v>0</v>
      </c>
      <c r="X462" s="86">
        <f t="shared" si="25"/>
        <v>0</v>
      </c>
      <c r="Y462" s="59"/>
      <c r="Z462" s="87"/>
      <c r="AA462" s="88"/>
      <c r="AB462" s="89"/>
      <c r="AC462" s="90"/>
    </row>
    <row r="463" spans="1:29" ht="15.75" hidden="1" customHeight="1" x14ac:dyDescent="0.2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/>
      <c r="T463" s="82"/>
      <c r="U463" s="83"/>
      <c r="V463" s="84"/>
      <c r="W463" s="85">
        <f t="shared" si="24"/>
        <v>0</v>
      </c>
      <c r="X463" s="86">
        <f t="shared" si="25"/>
        <v>0</v>
      </c>
      <c r="Y463" s="59"/>
      <c r="Z463" s="87"/>
      <c r="AA463" s="88"/>
      <c r="AB463" s="89"/>
      <c r="AC463" s="90"/>
    </row>
    <row r="464" spans="1:29" ht="15.75" hidden="1" customHeight="1" x14ac:dyDescent="0.2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/>
      <c r="T464" s="82"/>
      <c r="U464" s="83"/>
      <c r="V464" s="84"/>
      <c r="W464" s="85">
        <f t="shared" si="24"/>
        <v>0</v>
      </c>
      <c r="X464" s="86">
        <f t="shared" si="25"/>
        <v>0</v>
      </c>
      <c r="Y464" s="59"/>
      <c r="Z464" s="87"/>
      <c r="AA464" s="88"/>
      <c r="AB464" s="89"/>
      <c r="AC464" s="90"/>
    </row>
    <row r="465" spans="1:29" ht="15.75" hidden="1" customHeight="1" x14ac:dyDescent="0.2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/>
      <c r="T465" s="82"/>
      <c r="U465" s="83"/>
      <c r="V465" s="84"/>
      <c r="W465" s="85">
        <f t="shared" si="24"/>
        <v>0</v>
      </c>
      <c r="X465" s="86">
        <f t="shared" si="25"/>
        <v>0</v>
      </c>
      <c r="Y465" s="59"/>
      <c r="Z465" s="87"/>
      <c r="AA465" s="88"/>
      <c r="AB465" s="89"/>
      <c r="AC465" s="90"/>
    </row>
    <row r="466" spans="1:29" ht="15.75" hidden="1" customHeight="1" x14ac:dyDescent="0.2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/>
      <c r="T466" s="82"/>
      <c r="U466" s="83"/>
      <c r="V466" s="84"/>
      <c r="W466" s="85">
        <f t="shared" si="24"/>
        <v>0</v>
      </c>
      <c r="X466" s="86">
        <f t="shared" si="25"/>
        <v>0</v>
      </c>
      <c r="Y466" s="59"/>
      <c r="Z466" s="87"/>
      <c r="AA466" s="88"/>
      <c r="AB466" s="89"/>
      <c r="AC466" s="90"/>
    </row>
    <row r="467" spans="1:29" ht="15.75" hidden="1" customHeight="1" x14ac:dyDescent="0.2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/>
      <c r="T467" s="82"/>
      <c r="U467" s="83"/>
      <c r="V467" s="84"/>
      <c r="W467" s="85">
        <f t="shared" si="24"/>
        <v>0</v>
      </c>
      <c r="X467" s="86">
        <f t="shared" si="25"/>
        <v>0</v>
      </c>
      <c r="Y467" s="59"/>
      <c r="Z467" s="87"/>
      <c r="AA467" s="88"/>
      <c r="AB467" s="89"/>
      <c r="AC467" s="90"/>
    </row>
    <row r="468" spans="1:29" ht="15.75" hidden="1" customHeight="1" x14ac:dyDescent="0.2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/>
      <c r="T468" s="82"/>
      <c r="U468" s="83"/>
      <c r="V468" s="84"/>
      <c r="W468" s="85">
        <f t="shared" si="24"/>
        <v>0</v>
      </c>
      <c r="X468" s="86">
        <f t="shared" si="25"/>
        <v>0</v>
      </c>
      <c r="Y468" s="59"/>
      <c r="Z468" s="87"/>
      <c r="AA468" s="88"/>
      <c r="AB468" s="89"/>
      <c r="AC468" s="90"/>
    </row>
    <row r="469" spans="1:29" ht="15.75" hidden="1" customHeight="1" x14ac:dyDescent="0.2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/>
      <c r="T469" s="82"/>
      <c r="U469" s="83"/>
      <c r="V469" s="84"/>
      <c r="W469" s="85">
        <f t="shared" si="24"/>
        <v>0</v>
      </c>
      <c r="X469" s="86">
        <f t="shared" si="25"/>
        <v>0</v>
      </c>
      <c r="Y469" s="59"/>
      <c r="Z469" s="87"/>
      <c r="AA469" s="88"/>
      <c r="AB469" s="89"/>
      <c r="AC469" s="90"/>
    </row>
    <row r="470" spans="1:29" ht="15.75" hidden="1" customHeight="1" x14ac:dyDescent="0.2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/>
      <c r="T470" s="82"/>
      <c r="U470" s="83"/>
      <c r="V470" s="84"/>
      <c r="W470" s="85">
        <f t="shared" si="24"/>
        <v>0</v>
      </c>
      <c r="X470" s="86">
        <f t="shared" si="25"/>
        <v>0</v>
      </c>
      <c r="Y470" s="59"/>
      <c r="Z470" s="87"/>
      <c r="AA470" s="88"/>
      <c r="AB470" s="89"/>
      <c r="AC470" s="90"/>
    </row>
    <row r="471" spans="1:29" ht="15.75" hidden="1" customHeight="1" x14ac:dyDescent="0.2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/>
      <c r="T471" s="82"/>
      <c r="U471" s="83"/>
      <c r="V471" s="84"/>
      <c r="W471" s="85">
        <f t="shared" si="24"/>
        <v>0</v>
      </c>
      <c r="X471" s="86">
        <f t="shared" si="25"/>
        <v>0</v>
      </c>
      <c r="Y471" s="59"/>
      <c r="Z471" s="87"/>
      <c r="AA471" s="88"/>
      <c r="AB471" s="89"/>
      <c r="AC471" s="90"/>
    </row>
    <row r="472" spans="1:29" ht="15.75" hidden="1" customHeight="1" x14ac:dyDescent="0.2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/>
      <c r="T472" s="82"/>
      <c r="U472" s="83"/>
      <c r="V472" s="84"/>
      <c r="W472" s="85">
        <f t="shared" si="24"/>
        <v>0</v>
      </c>
      <c r="X472" s="86">
        <f t="shared" si="25"/>
        <v>0</v>
      </c>
      <c r="Y472" s="59"/>
      <c r="Z472" s="87"/>
      <c r="AA472" s="88"/>
      <c r="AB472" s="89"/>
      <c r="AC472" s="90"/>
    </row>
    <row r="473" spans="1:29" ht="15.75" hidden="1" customHeight="1" x14ac:dyDescent="0.2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/>
      <c r="T473" s="82"/>
      <c r="U473" s="83"/>
      <c r="V473" s="84"/>
      <c r="W473" s="85">
        <f t="shared" si="24"/>
        <v>0</v>
      </c>
      <c r="X473" s="86">
        <f t="shared" si="25"/>
        <v>0</v>
      </c>
      <c r="Y473" s="59"/>
      <c r="Z473" s="87"/>
      <c r="AA473" s="88"/>
      <c r="AB473" s="89"/>
      <c r="AC473" s="90"/>
    </row>
    <row r="474" spans="1:29" ht="15.75" hidden="1" customHeight="1" x14ac:dyDescent="0.2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/>
      <c r="T474" s="82"/>
      <c r="U474" s="83"/>
      <c r="V474" s="84"/>
      <c r="W474" s="85">
        <f t="shared" si="24"/>
        <v>0</v>
      </c>
      <c r="X474" s="86">
        <f t="shared" si="25"/>
        <v>0</v>
      </c>
      <c r="Y474" s="59"/>
      <c r="Z474" s="87"/>
      <c r="AA474" s="88"/>
      <c r="AB474" s="89"/>
      <c r="AC474" s="90"/>
    </row>
    <row r="475" spans="1:29" ht="15.75" hidden="1" customHeight="1" x14ac:dyDescent="0.2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/>
      <c r="T475" s="82"/>
      <c r="U475" s="83"/>
      <c r="V475" s="84"/>
      <c r="W475" s="85">
        <f t="shared" si="24"/>
        <v>0</v>
      </c>
      <c r="X475" s="86">
        <f t="shared" si="25"/>
        <v>0</v>
      </c>
      <c r="Y475" s="59"/>
      <c r="Z475" s="87"/>
      <c r="AA475" s="88"/>
      <c r="AB475" s="89"/>
      <c r="AC475" s="90"/>
    </row>
    <row r="476" spans="1:29" ht="15.75" hidden="1" customHeight="1" x14ac:dyDescent="0.2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/>
      <c r="T476" s="82"/>
      <c r="U476" s="83"/>
      <c r="V476" s="84"/>
      <c r="W476" s="85">
        <f t="shared" si="24"/>
        <v>0</v>
      </c>
      <c r="X476" s="86">
        <f t="shared" si="25"/>
        <v>0</v>
      </c>
      <c r="Y476" s="59"/>
      <c r="Z476" s="87"/>
      <c r="AA476" s="88"/>
      <c r="AB476" s="89"/>
      <c r="AC476" s="90"/>
    </row>
    <row r="477" spans="1:29" ht="15.75" hidden="1" customHeight="1" x14ac:dyDescent="0.2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/>
      <c r="T477" s="82"/>
      <c r="U477" s="83"/>
      <c r="V477" s="84"/>
      <c r="W477" s="85">
        <f t="shared" si="24"/>
        <v>0</v>
      </c>
      <c r="X477" s="86">
        <f t="shared" si="25"/>
        <v>0</v>
      </c>
      <c r="Y477" s="59"/>
      <c r="Z477" s="87"/>
      <c r="AA477" s="88"/>
      <c r="AB477" s="89"/>
      <c r="AC477" s="90"/>
    </row>
    <row r="478" spans="1:29" ht="15.75" hidden="1" customHeight="1" x14ac:dyDescent="0.2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/>
      <c r="T478" s="82"/>
      <c r="U478" s="83"/>
      <c r="V478" s="84"/>
      <c r="W478" s="85">
        <f t="shared" si="24"/>
        <v>0</v>
      </c>
      <c r="X478" s="86">
        <f t="shared" si="25"/>
        <v>0</v>
      </c>
      <c r="Y478" s="59"/>
      <c r="Z478" s="87"/>
      <c r="AA478" s="88"/>
      <c r="AB478" s="89"/>
      <c r="AC478" s="90"/>
    </row>
    <row r="479" spans="1:29" ht="15.75" hidden="1" customHeight="1" x14ac:dyDescent="0.2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/>
      <c r="T479" s="82"/>
      <c r="U479" s="83"/>
      <c r="V479" s="84"/>
      <c r="W479" s="85">
        <f t="shared" si="24"/>
        <v>0</v>
      </c>
      <c r="X479" s="86">
        <f t="shared" si="25"/>
        <v>0</v>
      </c>
      <c r="Y479" s="59"/>
      <c r="Z479" s="87"/>
      <c r="AA479" s="88"/>
      <c r="AB479" s="89"/>
      <c r="AC479" s="90"/>
    </row>
    <row r="480" spans="1:29" ht="15.75" hidden="1" customHeight="1" x14ac:dyDescent="0.2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/>
      <c r="T480" s="82"/>
      <c r="U480" s="83"/>
      <c r="V480" s="84"/>
      <c r="W480" s="85">
        <f t="shared" si="24"/>
        <v>0</v>
      </c>
      <c r="X480" s="86">
        <f t="shared" si="25"/>
        <v>0</v>
      </c>
      <c r="Y480" s="59"/>
      <c r="Z480" s="87"/>
      <c r="AA480" s="88"/>
      <c r="AB480" s="89"/>
      <c r="AC480" s="90"/>
    </row>
    <row r="481" spans="1:29" ht="15.75" hidden="1" customHeight="1" x14ac:dyDescent="0.2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/>
      <c r="T481" s="82"/>
      <c r="U481" s="83"/>
      <c r="V481" s="84"/>
      <c r="W481" s="85">
        <f t="shared" si="24"/>
        <v>0</v>
      </c>
      <c r="X481" s="86">
        <f t="shared" si="25"/>
        <v>0</v>
      </c>
      <c r="Y481" s="59"/>
      <c r="Z481" s="87"/>
      <c r="AA481" s="88"/>
      <c r="AB481" s="89"/>
      <c r="AC481" s="90"/>
    </row>
    <row r="482" spans="1:29" ht="15.75" hidden="1" customHeight="1" x14ac:dyDescent="0.2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/>
      <c r="T482" s="82"/>
      <c r="U482" s="83"/>
      <c r="V482" s="84"/>
      <c r="W482" s="85">
        <f t="shared" si="24"/>
        <v>0</v>
      </c>
      <c r="X482" s="86">
        <f t="shared" si="25"/>
        <v>0</v>
      </c>
      <c r="Y482" s="59"/>
      <c r="Z482" s="87"/>
      <c r="AA482" s="88"/>
      <c r="AB482" s="89"/>
      <c r="AC482" s="90"/>
    </row>
    <row r="483" spans="1:29" ht="15.75" hidden="1" customHeight="1" x14ac:dyDescent="0.2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/>
      <c r="T483" s="82"/>
      <c r="U483" s="83"/>
      <c r="V483" s="84"/>
      <c r="W483" s="85">
        <f t="shared" si="24"/>
        <v>0</v>
      </c>
      <c r="X483" s="86">
        <f t="shared" si="25"/>
        <v>0</v>
      </c>
      <c r="Y483" s="59"/>
      <c r="Z483" s="87"/>
      <c r="AA483" s="88"/>
      <c r="AB483" s="89"/>
      <c r="AC483" s="90"/>
    </row>
    <row r="484" spans="1:29" ht="15.75" hidden="1" customHeight="1" x14ac:dyDescent="0.2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/>
      <c r="T484" s="82"/>
      <c r="U484" s="83"/>
      <c r="V484" s="84"/>
      <c r="W484" s="85">
        <f t="shared" si="24"/>
        <v>0</v>
      </c>
      <c r="X484" s="86">
        <f t="shared" si="25"/>
        <v>0</v>
      </c>
      <c r="Y484" s="59"/>
      <c r="Z484" s="87"/>
      <c r="AA484" s="88"/>
      <c r="AB484" s="89"/>
      <c r="AC484" s="90"/>
    </row>
    <row r="485" spans="1:29" ht="15.75" hidden="1" customHeight="1" x14ac:dyDescent="0.2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/>
      <c r="T485" s="82"/>
      <c r="U485" s="83"/>
      <c r="V485" s="84"/>
      <c r="W485" s="85">
        <f t="shared" si="24"/>
        <v>0</v>
      </c>
      <c r="X485" s="86">
        <f t="shared" si="25"/>
        <v>0</v>
      </c>
      <c r="Y485" s="59"/>
      <c r="Z485" s="87"/>
      <c r="AA485" s="88"/>
      <c r="AB485" s="89"/>
      <c r="AC485" s="90"/>
    </row>
    <row r="486" spans="1:29" ht="15.75" hidden="1" customHeight="1" x14ac:dyDescent="0.2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/>
      <c r="T486" s="82"/>
      <c r="U486" s="83"/>
      <c r="V486" s="84"/>
      <c r="W486" s="85">
        <f t="shared" si="24"/>
        <v>0</v>
      </c>
      <c r="X486" s="86">
        <f t="shared" si="25"/>
        <v>0</v>
      </c>
      <c r="Y486" s="59"/>
      <c r="Z486" s="87"/>
      <c r="AA486" s="88"/>
      <c r="AB486" s="89"/>
      <c r="AC486" s="90"/>
    </row>
    <row r="487" spans="1:29" ht="15.75" hidden="1" customHeight="1" x14ac:dyDescent="0.2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/>
      <c r="T487" s="82"/>
      <c r="U487" s="83"/>
      <c r="V487" s="84"/>
      <c r="W487" s="85">
        <f t="shared" si="24"/>
        <v>0</v>
      </c>
      <c r="X487" s="86">
        <f t="shared" si="25"/>
        <v>0</v>
      </c>
      <c r="Y487" s="59"/>
      <c r="Z487" s="87"/>
      <c r="AA487" s="88"/>
      <c r="AB487" s="89"/>
      <c r="AC487" s="90"/>
    </row>
    <row r="488" spans="1:29" ht="15.75" hidden="1" customHeight="1" x14ac:dyDescent="0.2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/>
      <c r="T488" s="82"/>
      <c r="U488" s="83"/>
      <c r="V488" s="84"/>
      <c r="W488" s="85">
        <f t="shared" si="24"/>
        <v>0</v>
      </c>
      <c r="X488" s="86">
        <f t="shared" si="25"/>
        <v>0</v>
      </c>
      <c r="Y488" s="59"/>
      <c r="Z488" s="87"/>
      <c r="AA488" s="88"/>
      <c r="AB488" s="89"/>
      <c r="AC488" s="90"/>
    </row>
    <row r="489" spans="1:29" ht="15.75" hidden="1" customHeight="1" x14ac:dyDescent="0.2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/>
      <c r="T489" s="82"/>
      <c r="U489" s="83"/>
      <c r="V489" s="84"/>
      <c r="W489" s="85">
        <f t="shared" si="24"/>
        <v>0</v>
      </c>
      <c r="X489" s="86">
        <f t="shared" si="25"/>
        <v>0</v>
      </c>
      <c r="Y489" s="59"/>
      <c r="Z489" s="87"/>
      <c r="AA489" s="88"/>
      <c r="AB489" s="89"/>
      <c r="AC489" s="90"/>
    </row>
    <row r="490" spans="1:29" ht="15.75" hidden="1" customHeight="1" x14ac:dyDescent="0.2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/>
      <c r="T490" s="82"/>
      <c r="U490" s="83"/>
      <c r="V490" s="84"/>
      <c r="W490" s="85">
        <f t="shared" si="24"/>
        <v>0</v>
      </c>
      <c r="X490" s="86">
        <f t="shared" si="25"/>
        <v>0</v>
      </c>
      <c r="Y490" s="59"/>
      <c r="Z490" s="87"/>
      <c r="AA490" s="88"/>
      <c r="AB490" s="89"/>
      <c r="AC490" s="90"/>
    </row>
    <row r="491" spans="1:29" ht="15.75" hidden="1" customHeight="1" x14ac:dyDescent="0.2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/>
      <c r="T491" s="82"/>
      <c r="U491" s="83"/>
      <c r="V491" s="84"/>
      <c r="W491" s="85">
        <f t="shared" si="24"/>
        <v>0</v>
      </c>
      <c r="X491" s="86">
        <f t="shared" si="25"/>
        <v>0</v>
      </c>
      <c r="Y491" s="59"/>
      <c r="Z491" s="87"/>
      <c r="AA491" s="88"/>
      <c r="AB491" s="89"/>
      <c r="AC491" s="90"/>
    </row>
    <row r="492" spans="1:29" ht="15.75" hidden="1" customHeight="1" x14ac:dyDescent="0.2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/>
      <c r="T492" s="82"/>
      <c r="U492" s="83"/>
      <c r="V492" s="84"/>
      <c r="W492" s="85">
        <f t="shared" si="24"/>
        <v>0</v>
      </c>
      <c r="X492" s="86">
        <f t="shared" si="25"/>
        <v>0</v>
      </c>
      <c r="Y492" s="59"/>
      <c r="Z492" s="87"/>
      <c r="AA492" s="88"/>
      <c r="AB492" s="89"/>
      <c r="AC492" s="90"/>
    </row>
    <row r="493" spans="1:29" ht="15.75" hidden="1" customHeight="1" x14ac:dyDescent="0.2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/>
      <c r="T493" s="82"/>
      <c r="U493" s="83"/>
      <c r="V493" s="84"/>
      <c r="W493" s="85">
        <f t="shared" si="24"/>
        <v>0</v>
      </c>
      <c r="X493" s="86">
        <f t="shared" si="25"/>
        <v>0</v>
      </c>
      <c r="Y493" s="59"/>
      <c r="Z493" s="87"/>
      <c r="AA493" s="88"/>
      <c r="AB493" s="89"/>
      <c r="AC493" s="90"/>
    </row>
    <row r="494" spans="1:29" ht="15.75" hidden="1" customHeight="1" x14ac:dyDescent="0.2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/>
      <c r="T494" s="82"/>
      <c r="U494" s="83"/>
      <c r="V494" s="84"/>
      <c r="W494" s="85">
        <f t="shared" si="24"/>
        <v>0</v>
      </c>
      <c r="X494" s="86">
        <f t="shared" si="25"/>
        <v>0</v>
      </c>
      <c r="Y494" s="59"/>
      <c r="Z494" s="87"/>
      <c r="AA494" s="88"/>
      <c r="AB494" s="89"/>
      <c r="AC494" s="90"/>
    </row>
    <row r="495" spans="1:29" ht="15.75" hidden="1" customHeight="1" x14ac:dyDescent="0.2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/>
      <c r="T495" s="82"/>
      <c r="U495" s="83"/>
      <c r="V495" s="84"/>
      <c r="W495" s="85">
        <f t="shared" si="24"/>
        <v>0</v>
      </c>
      <c r="X495" s="86">
        <f t="shared" si="25"/>
        <v>0</v>
      </c>
      <c r="Y495" s="59"/>
      <c r="Z495" s="87"/>
      <c r="AA495" s="88"/>
      <c r="AB495" s="89"/>
      <c r="AC495" s="90"/>
    </row>
    <row r="496" spans="1:29" ht="15.75" hidden="1" customHeight="1" x14ac:dyDescent="0.2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/>
      <c r="T496" s="82"/>
      <c r="U496" s="83"/>
      <c r="V496" s="84"/>
      <c r="W496" s="85">
        <f t="shared" si="24"/>
        <v>0</v>
      </c>
      <c r="X496" s="86">
        <f t="shared" si="25"/>
        <v>0</v>
      </c>
      <c r="Y496" s="59"/>
      <c r="Z496" s="87"/>
      <c r="AA496" s="88"/>
      <c r="AB496" s="89"/>
      <c r="AC496" s="90"/>
    </row>
    <row r="497" spans="1:29" ht="15.75" hidden="1" customHeight="1" x14ac:dyDescent="0.2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/>
      <c r="T497" s="82"/>
      <c r="U497" s="83"/>
      <c r="V497" s="84"/>
      <c r="W497" s="85">
        <f t="shared" si="24"/>
        <v>0</v>
      </c>
      <c r="X497" s="86">
        <f t="shared" si="25"/>
        <v>0</v>
      </c>
      <c r="Y497" s="59"/>
      <c r="Z497" s="87"/>
      <c r="AA497" s="88"/>
      <c r="AB497" s="89"/>
      <c r="AC497" s="90"/>
    </row>
    <row r="498" spans="1:29" ht="15.75" hidden="1" customHeight="1" x14ac:dyDescent="0.2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/>
      <c r="T498" s="82"/>
      <c r="U498" s="83"/>
      <c r="V498" s="84"/>
      <c r="W498" s="85">
        <f t="shared" si="24"/>
        <v>0</v>
      </c>
      <c r="X498" s="86">
        <f t="shared" si="25"/>
        <v>0</v>
      </c>
      <c r="Y498" s="59"/>
      <c r="Z498" s="87"/>
      <c r="AA498" s="88"/>
      <c r="AB498" s="89"/>
      <c r="AC498" s="90"/>
    </row>
    <row r="499" spans="1:29" ht="15.75" hidden="1" customHeight="1" x14ac:dyDescent="0.2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/>
      <c r="T499" s="82"/>
      <c r="U499" s="83"/>
      <c r="V499" s="84"/>
      <c r="W499" s="85">
        <f t="shared" si="24"/>
        <v>0</v>
      </c>
      <c r="X499" s="86">
        <f t="shared" si="25"/>
        <v>0</v>
      </c>
      <c r="Y499" s="59"/>
      <c r="Z499" s="87"/>
      <c r="AA499" s="88"/>
      <c r="AB499" s="89"/>
      <c r="AC499" s="90"/>
    </row>
    <row r="500" spans="1:29" ht="15.75" hidden="1" customHeight="1" x14ac:dyDescent="0.2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/>
      <c r="T500" s="82"/>
      <c r="U500" s="83"/>
      <c r="V500" s="84"/>
      <c r="W500" s="85">
        <f t="shared" si="24"/>
        <v>0</v>
      </c>
      <c r="X500" s="86">
        <f t="shared" si="25"/>
        <v>0</v>
      </c>
      <c r="Y500" s="59"/>
      <c r="Z500" s="87"/>
      <c r="AA500" s="88"/>
      <c r="AB500" s="89"/>
      <c r="AC500" s="90"/>
    </row>
    <row r="501" spans="1:29" ht="15.75" hidden="1" customHeight="1" x14ac:dyDescent="0.2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/>
      <c r="T501" s="82"/>
      <c r="U501" s="83"/>
      <c r="V501" s="84"/>
      <c r="W501" s="85">
        <f t="shared" si="24"/>
        <v>0</v>
      </c>
      <c r="X501" s="86">
        <f t="shared" si="25"/>
        <v>0</v>
      </c>
      <c r="Y501" s="59"/>
      <c r="Z501" s="87"/>
      <c r="AA501" s="88"/>
      <c r="AB501" s="89"/>
      <c r="AC501" s="90"/>
    </row>
    <row r="502" spans="1:29" ht="15.75" hidden="1" customHeight="1" x14ac:dyDescent="0.2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/>
      <c r="T502" s="82"/>
      <c r="U502" s="83"/>
      <c r="V502" s="84"/>
      <c r="W502" s="85">
        <f t="shared" si="24"/>
        <v>0</v>
      </c>
      <c r="X502" s="86">
        <f t="shared" si="25"/>
        <v>0</v>
      </c>
      <c r="Y502" s="59"/>
      <c r="Z502" s="87"/>
      <c r="AA502" s="88"/>
      <c r="AB502" s="89"/>
      <c r="AC502" s="90"/>
    </row>
    <row r="503" spans="1:29" ht="15.75" hidden="1" customHeight="1" x14ac:dyDescent="0.2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/>
      <c r="T503" s="82"/>
      <c r="U503" s="83"/>
      <c r="V503" s="84"/>
      <c r="W503" s="85">
        <f t="shared" si="24"/>
        <v>0</v>
      </c>
      <c r="X503" s="86">
        <f t="shared" si="25"/>
        <v>0</v>
      </c>
      <c r="Y503" s="59"/>
      <c r="Z503" s="87"/>
      <c r="AA503" s="88"/>
      <c r="AB503" s="89"/>
      <c r="AC503" s="90"/>
    </row>
    <row r="504" spans="1:29" ht="15.75" hidden="1" customHeight="1" x14ac:dyDescent="0.2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/>
      <c r="T504" s="82"/>
      <c r="U504" s="83"/>
      <c r="V504" s="84"/>
      <c r="W504" s="85">
        <f t="shared" si="24"/>
        <v>0</v>
      </c>
      <c r="X504" s="86">
        <f t="shared" si="25"/>
        <v>0</v>
      </c>
      <c r="Y504" s="59"/>
      <c r="Z504" s="87"/>
      <c r="AA504" s="88"/>
      <c r="AB504" s="89"/>
      <c r="AC504" s="90"/>
    </row>
    <row r="505" spans="1:29" ht="15.75" hidden="1" customHeight="1" x14ac:dyDescent="0.2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/>
      <c r="T505" s="82"/>
      <c r="U505" s="83"/>
      <c r="V505" s="84"/>
      <c r="W505" s="85">
        <f t="shared" si="24"/>
        <v>0</v>
      </c>
      <c r="X505" s="86">
        <f t="shared" si="25"/>
        <v>0</v>
      </c>
      <c r="Y505" s="59"/>
      <c r="Z505" s="87"/>
      <c r="AA505" s="88"/>
      <c r="AB505" s="89"/>
      <c r="AC505" s="90"/>
    </row>
    <row r="506" spans="1:29" ht="15.75" hidden="1" customHeight="1" x14ac:dyDescent="0.2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/>
      <c r="T506" s="82"/>
      <c r="U506" s="83"/>
      <c r="V506" s="84"/>
      <c r="W506" s="85">
        <f t="shared" si="24"/>
        <v>0</v>
      </c>
      <c r="X506" s="86">
        <f t="shared" si="25"/>
        <v>0</v>
      </c>
      <c r="Y506" s="59"/>
      <c r="Z506" s="87"/>
      <c r="AA506" s="88"/>
      <c r="AB506" s="89"/>
      <c r="AC506" s="90"/>
    </row>
    <row r="507" spans="1:29" ht="15.75" hidden="1" customHeight="1" x14ac:dyDescent="0.2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/>
      <c r="T507" s="82"/>
      <c r="U507" s="83"/>
      <c r="V507" s="84"/>
      <c r="W507" s="85">
        <f t="shared" si="24"/>
        <v>0</v>
      </c>
      <c r="X507" s="86">
        <f t="shared" si="25"/>
        <v>0</v>
      </c>
      <c r="Y507" s="59"/>
      <c r="Z507" s="87"/>
      <c r="AA507" s="88"/>
      <c r="AB507" s="89"/>
      <c r="AC507" s="90"/>
    </row>
    <row r="508" spans="1:29" ht="15.75" hidden="1" customHeight="1" x14ac:dyDescent="0.2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/>
      <c r="T508" s="82"/>
      <c r="U508" s="83"/>
      <c r="V508" s="84"/>
      <c r="W508" s="85">
        <f t="shared" si="24"/>
        <v>0</v>
      </c>
      <c r="X508" s="86">
        <f t="shared" si="25"/>
        <v>0</v>
      </c>
      <c r="Y508" s="59"/>
      <c r="Z508" s="87"/>
      <c r="AA508" s="88"/>
      <c r="AB508" s="89"/>
      <c r="AC508" s="90"/>
    </row>
    <row r="509" spans="1:29" ht="15.75" hidden="1" customHeight="1" x14ac:dyDescent="0.2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/>
      <c r="T509" s="82"/>
      <c r="U509" s="83"/>
      <c r="V509" s="84"/>
      <c r="W509" s="85">
        <f t="shared" si="24"/>
        <v>0</v>
      </c>
      <c r="X509" s="86">
        <f t="shared" si="25"/>
        <v>0</v>
      </c>
      <c r="Y509" s="59"/>
      <c r="Z509" s="87"/>
      <c r="AA509" s="88"/>
      <c r="AB509" s="89"/>
      <c r="AC509" s="90"/>
    </row>
    <row r="510" spans="1:29" ht="15.75" hidden="1" customHeight="1" x14ac:dyDescent="0.2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/>
      <c r="T510" s="82"/>
      <c r="U510" s="83"/>
      <c r="V510" s="84"/>
      <c r="W510" s="85">
        <f t="shared" si="24"/>
        <v>0</v>
      </c>
      <c r="X510" s="86">
        <f t="shared" si="25"/>
        <v>0</v>
      </c>
      <c r="Y510" s="59"/>
      <c r="Z510" s="87"/>
      <c r="AA510" s="88"/>
      <c r="AB510" s="89"/>
      <c r="AC510" s="90"/>
    </row>
    <row r="511" spans="1:29" ht="15.75" hidden="1" customHeight="1" x14ac:dyDescent="0.2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/>
      <c r="T511" s="82"/>
      <c r="U511" s="83"/>
      <c r="V511" s="84"/>
      <c r="W511" s="85">
        <f t="shared" si="24"/>
        <v>0</v>
      </c>
      <c r="X511" s="86">
        <f t="shared" si="25"/>
        <v>0</v>
      </c>
      <c r="Y511" s="59"/>
      <c r="Z511" s="87"/>
      <c r="AA511" s="88"/>
      <c r="AB511" s="89"/>
      <c r="AC511" s="90"/>
    </row>
    <row r="512" spans="1:29" ht="15.75" hidden="1" customHeight="1" x14ac:dyDescent="0.2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/>
      <c r="T512" s="82"/>
      <c r="U512" s="83"/>
      <c r="V512" s="84"/>
      <c r="W512" s="85">
        <f t="shared" si="24"/>
        <v>0</v>
      </c>
      <c r="X512" s="86">
        <f t="shared" si="25"/>
        <v>0</v>
      </c>
      <c r="Y512" s="59"/>
      <c r="Z512" s="87"/>
      <c r="AA512" s="88"/>
      <c r="AB512" s="89"/>
      <c r="AC512" s="90"/>
    </row>
    <row r="513" spans="1:29" ht="15.75" hidden="1" customHeight="1" x14ac:dyDescent="0.2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/>
      <c r="T513" s="82"/>
      <c r="U513" s="83"/>
      <c r="V513" s="84"/>
      <c r="W513" s="85">
        <f t="shared" si="24"/>
        <v>0</v>
      </c>
      <c r="X513" s="86">
        <f t="shared" si="25"/>
        <v>0</v>
      </c>
      <c r="Y513" s="59"/>
      <c r="Z513" s="87"/>
      <c r="AA513" s="88"/>
      <c r="AB513" s="89"/>
      <c r="AC513" s="90"/>
    </row>
    <row r="514" spans="1:29" ht="15.75" hidden="1" customHeight="1" x14ac:dyDescent="0.2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/>
      <c r="T514" s="82"/>
      <c r="U514" s="83"/>
      <c r="V514" s="84"/>
      <c r="W514" s="85">
        <f t="shared" si="24"/>
        <v>0</v>
      </c>
      <c r="X514" s="86">
        <f t="shared" si="25"/>
        <v>0</v>
      </c>
      <c r="Y514" s="59"/>
      <c r="Z514" s="87"/>
      <c r="AA514" s="88"/>
      <c r="AB514" s="89"/>
      <c r="AC514" s="90"/>
    </row>
    <row r="515" spans="1:29" ht="15.75" hidden="1" customHeight="1" x14ac:dyDescent="0.2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/>
      <c r="T515" s="82"/>
      <c r="U515" s="83"/>
      <c r="V515" s="84"/>
      <c r="W515" s="85">
        <f t="shared" si="24"/>
        <v>0</v>
      </c>
      <c r="X515" s="86">
        <f t="shared" si="25"/>
        <v>0</v>
      </c>
      <c r="Y515" s="59"/>
      <c r="Z515" s="87"/>
      <c r="AA515" s="88"/>
      <c r="AB515" s="89"/>
      <c r="AC515" s="90"/>
    </row>
    <row r="516" spans="1:29" ht="15.75" hidden="1" customHeight="1" x14ac:dyDescent="0.2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/>
      <c r="T516" s="82"/>
      <c r="U516" s="83"/>
      <c r="V516" s="84"/>
      <c r="W516" s="85">
        <f t="shared" si="24"/>
        <v>0</v>
      </c>
      <c r="X516" s="86">
        <f t="shared" si="25"/>
        <v>0</v>
      </c>
      <c r="Y516" s="59"/>
      <c r="Z516" s="87"/>
      <c r="AA516" s="88"/>
      <c r="AB516" s="89"/>
      <c r="AC516" s="90"/>
    </row>
    <row r="517" spans="1:29" ht="15.75" hidden="1" customHeight="1" x14ac:dyDescent="0.2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/>
      <c r="T517" s="82"/>
      <c r="U517" s="83"/>
      <c r="V517" s="84"/>
      <c r="W517" s="85">
        <f t="shared" si="24"/>
        <v>0</v>
      </c>
      <c r="X517" s="86">
        <f t="shared" si="25"/>
        <v>0</v>
      </c>
      <c r="Y517" s="59"/>
      <c r="Z517" s="87"/>
      <c r="AA517" s="88"/>
      <c r="AB517" s="89"/>
      <c r="AC517" s="90"/>
    </row>
    <row r="518" spans="1:29" ht="15.75" hidden="1" customHeight="1" x14ac:dyDescent="0.2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/>
      <c r="T518" s="82"/>
      <c r="U518" s="83"/>
      <c r="V518" s="84"/>
      <c r="W518" s="85">
        <f t="shared" si="24"/>
        <v>0</v>
      </c>
      <c r="X518" s="86">
        <f t="shared" si="25"/>
        <v>0</v>
      </c>
      <c r="Y518" s="59"/>
      <c r="Z518" s="87"/>
      <c r="AA518" s="88"/>
      <c r="AB518" s="89"/>
      <c r="AC518" s="90"/>
    </row>
    <row r="519" spans="1:29" ht="15.75" hidden="1" customHeight="1" x14ac:dyDescent="0.2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/>
      <c r="T519" s="82"/>
      <c r="U519" s="83"/>
      <c r="V519" s="84"/>
      <c r="W519" s="85">
        <f t="shared" si="24"/>
        <v>0</v>
      </c>
      <c r="X519" s="86">
        <f t="shared" si="25"/>
        <v>0</v>
      </c>
      <c r="Y519" s="59"/>
      <c r="Z519" s="87"/>
      <c r="AA519" s="88"/>
      <c r="AB519" s="89"/>
      <c r="AC519" s="90"/>
    </row>
    <row r="520" spans="1:29" ht="15.75" hidden="1" customHeight="1" x14ac:dyDescent="0.2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/>
      <c r="T520" s="82"/>
      <c r="U520" s="83"/>
      <c r="V520" s="84"/>
      <c r="W520" s="85">
        <f t="shared" si="24"/>
        <v>0</v>
      </c>
      <c r="X520" s="86">
        <f t="shared" si="25"/>
        <v>0</v>
      </c>
      <c r="Y520" s="59"/>
      <c r="Z520" s="87"/>
      <c r="AA520" s="88"/>
      <c r="AB520" s="89"/>
      <c r="AC520" s="90"/>
    </row>
    <row r="521" spans="1:29" ht="15.75" hidden="1" customHeight="1" x14ac:dyDescent="0.2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/>
      <c r="T521" s="82"/>
      <c r="U521" s="83"/>
      <c r="V521" s="84"/>
      <c r="W521" s="85">
        <f t="shared" ref="W521:W584" si="26">V521*S521</f>
        <v>0</v>
      </c>
      <c r="X521" s="86">
        <f t="shared" ref="X521:X584" si="27">V521*T521</f>
        <v>0</v>
      </c>
      <c r="Y521" s="59"/>
      <c r="Z521" s="87"/>
      <c r="AA521" s="88"/>
      <c r="AB521" s="89"/>
      <c r="AC521" s="90"/>
    </row>
    <row r="522" spans="1:29" ht="15.75" hidden="1" customHeight="1" x14ac:dyDescent="0.2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/>
      <c r="T522" s="82"/>
      <c r="U522" s="83"/>
      <c r="V522" s="84"/>
      <c r="W522" s="85">
        <f t="shared" si="26"/>
        <v>0</v>
      </c>
      <c r="X522" s="86">
        <f t="shared" si="27"/>
        <v>0</v>
      </c>
      <c r="Y522" s="59"/>
      <c r="Z522" s="87"/>
      <c r="AA522" s="88"/>
      <c r="AB522" s="89"/>
      <c r="AC522" s="90"/>
    </row>
    <row r="523" spans="1:29" ht="15.75" hidden="1" customHeight="1" x14ac:dyDescent="0.2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/>
      <c r="T523" s="82"/>
      <c r="U523" s="83"/>
      <c r="V523" s="84"/>
      <c r="W523" s="85">
        <f t="shared" si="26"/>
        <v>0</v>
      </c>
      <c r="X523" s="86">
        <f t="shared" si="27"/>
        <v>0</v>
      </c>
      <c r="Y523" s="59"/>
      <c r="Z523" s="87"/>
      <c r="AA523" s="88"/>
      <c r="AB523" s="89"/>
      <c r="AC523" s="90"/>
    </row>
    <row r="524" spans="1:29" ht="15.75" hidden="1" customHeight="1" x14ac:dyDescent="0.2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/>
      <c r="T524" s="82"/>
      <c r="U524" s="83"/>
      <c r="V524" s="84"/>
      <c r="W524" s="85">
        <f t="shared" si="26"/>
        <v>0</v>
      </c>
      <c r="X524" s="86">
        <f t="shared" si="27"/>
        <v>0</v>
      </c>
      <c r="Y524" s="59"/>
      <c r="Z524" s="87"/>
      <c r="AA524" s="88"/>
      <c r="AB524" s="89"/>
      <c r="AC524" s="90"/>
    </row>
    <row r="525" spans="1:29" ht="15.75" hidden="1" customHeight="1" x14ac:dyDescent="0.2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/>
      <c r="T525" s="82"/>
      <c r="U525" s="83"/>
      <c r="V525" s="84"/>
      <c r="W525" s="85">
        <f t="shared" si="26"/>
        <v>0</v>
      </c>
      <c r="X525" s="86">
        <f t="shared" si="27"/>
        <v>0</v>
      </c>
      <c r="Y525" s="59"/>
      <c r="Z525" s="87"/>
      <c r="AA525" s="88"/>
      <c r="AB525" s="89"/>
      <c r="AC525" s="90"/>
    </row>
    <row r="526" spans="1:29" ht="15.75" hidden="1" customHeight="1" x14ac:dyDescent="0.2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/>
      <c r="T526" s="82"/>
      <c r="U526" s="83"/>
      <c r="V526" s="84"/>
      <c r="W526" s="85">
        <f t="shared" si="26"/>
        <v>0</v>
      </c>
      <c r="X526" s="86">
        <f t="shared" si="27"/>
        <v>0</v>
      </c>
      <c r="Y526" s="59"/>
      <c r="Z526" s="87"/>
      <c r="AA526" s="88"/>
      <c r="AB526" s="89"/>
      <c r="AC526" s="90"/>
    </row>
    <row r="527" spans="1:29" ht="15.75" hidden="1" customHeight="1" x14ac:dyDescent="0.2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/>
      <c r="T527" s="82"/>
      <c r="U527" s="83"/>
      <c r="V527" s="84"/>
      <c r="W527" s="85">
        <f t="shared" si="26"/>
        <v>0</v>
      </c>
      <c r="X527" s="86">
        <f t="shared" si="27"/>
        <v>0</v>
      </c>
      <c r="Y527" s="59"/>
      <c r="Z527" s="87"/>
      <c r="AA527" s="88"/>
      <c r="AB527" s="89"/>
      <c r="AC527" s="90"/>
    </row>
    <row r="528" spans="1:29" ht="15.75" hidden="1" customHeight="1" x14ac:dyDescent="0.2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/>
      <c r="T528" s="82"/>
      <c r="U528" s="83"/>
      <c r="V528" s="84"/>
      <c r="W528" s="85">
        <f t="shared" si="26"/>
        <v>0</v>
      </c>
      <c r="X528" s="86">
        <f t="shared" si="27"/>
        <v>0</v>
      </c>
      <c r="Y528" s="59"/>
      <c r="Z528" s="87"/>
      <c r="AA528" s="88"/>
      <c r="AB528" s="89"/>
      <c r="AC528" s="90"/>
    </row>
    <row r="529" spans="1:29" ht="15.75" hidden="1" customHeight="1" x14ac:dyDescent="0.2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/>
      <c r="T529" s="82"/>
      <c r="U529" s="83"/>
      <c r="V529" s="84"/>
      <c r="W529" s="85">
        <f t="shared" si="26"/>
        <v>0</v>
      </c>
      <c r="X529" s="86">
        <f t="shared" si="27"/>
        <v>0</v>
      </c>
      <c r="Y529" s="59"/>
      <c r="Z529" s="87"/>
      <c r="AA529" s="88"/>
      <c r="AB529" s="89"/>
      <c r="AC529" s="90"/>
    </row>
    <row r="530" spans="1:29" ht="15.75" hidden="1" customHeight="1" x14ac:dyDescent="0.2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/>
      <c r="T530" s="82"/>
      <c r="U530" s="83"/>
      <c r="V530" s="84"/>
      <c r="W530" s="85">
        <f t="shared" si="26"/>
        <v>0</v>
      </c>
      <c r="X530" s="86">
        <f t="shared" si="27"/>
        <v>0</v>
      </c>
      <c r="Y530" s="59"/>
      <c r="Z530" s="87"/>
      <c r="AA530" s="88"/>
      <c r="AB530" s="89"/>
      <c r="AC530" s="90"/>
    </row>
    <row r="531" spans="1:29" ht="15.75" hidden="1" customHeight="1" x14ac:dyDescent="0.2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/>
      <c r="T531" s="82"/>
      <c r="U531" s="83"/>
      <c r="V531" s="84"/>
      <c r="W531" s="85">
        <f t="shared" si="26"/>
        <v>0</v>
      </c>
      <c r="X531" s="86">
        <f t="shared" si="27"/>
        <v>0</v>
      </c>
      <c r="Y531" s="59"/>
      <c r="Z531" s="87"/>
      <c r="AA531" s="88"/>
      <c r="AB531" s="89"/>
      <c r="AC531" s="90"/>
    </row>
    <row r="532" spans="1:29" ht="15.75" hidden="1" customHeight="1" x14ac:dyDescent="0.2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/>
      <c r="T532" s="82"/>
      <c r="U532" s="83"/>
      <c r="V532" s="84"/>
      <c r="W532" s="85">
        <f t="shared" si="26"/>
        <v>0</v>
      </c>
      <c r="X532" s="86">
        <f t="shared" si="27"/>
        <v>0</v>
      </c>
      <c r="Y532" s="59"/>
      <c r="Z532" s="87"/>
      <c r="AA532" s="88"/>
      <c r="AB532" s="89"/>
      <c r="AC532" s="90"/>
    </row>
    <row r="533" spans="1:29" ht="15.75" hidden="1" customHeight="1" x14ac:dyDescent="0.2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/>
      <c r="T533" s="82"/>
      <c r="U533" s="83"/>
      <c r="V533" s="84"/>
      <c r="W533" s="85">
        <f t="shared" si="26"/>
        <v>0</v>
      </c>
      <c r="X533" s="86">
        <f t="shared" si="27"/>
        <v>0</v>
      </c>
      <c r="Y533" s="59"/>
      <c r="Z533" s="87"/>
      <c r="AA533" s="88"/>
      <c r="AB533" s="89"/>
      <c r="AC533" s="90"/>
    </row>
    <row r="534" spans="1:29" ht="15.75" hidden="1" customHeight="1" x14ac:dyDescent="0.2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/>
      <c r="T534" s="82"/>
      <c r="U534" s="83"/>
      <c r="V534" s="84"/>
      <c r="W534" s="85">
        <f t="shared" si="26"/>
        <v>0</v>
      </c>
      <c r="X534" s="86">
        <f t="shared" si="27"/>
        <v>0</v>
      </c>
      <c r="Y534" s="59"/>
      <c r="Z534" s="87"/>
      <c r="AA534" s="88"/>
      <c r="AB534" s="89"/>
      <c r="AC534" s="90"/>
    </row>
    <row r="535" spans="1:29" ht="15.75" hidden="1" customHeight="1" x14ac:dyDescent="0.2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/>
      <c r="T535" s="82"/>
      <c r="U535" s="83"/>
      <c r="V535" s="84"/>
      <c r="W535" s="85">
        <f t="shared" si="26"/>
        <v>0</v>
      </c>
      <c r="X535" s="86">
        <f t="shared" si="27"/>
        <v>0</v>
      </c>
      <c r="Y535" s="59"/>
      <c r="Z535" s="87"/>
      <c r="AA535" s="88"/>
      <c r="AB535" s="89"/>
      <c r="AC535" s="90"/>
    </row>
    <row r="536" spans="1:29" ht="15.75" hidden="1" customHeight="1" x14ac:dyDescent="0.2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/>
      <c r="T536" s="82"/>
      <c r="U536" s="83"/>
      <c r="V536" s="84"/>
      <c r="W536" s="85">
        <f t="shared" si="26"/>
        <v>0</v>
      </c>
      <c r="X536" s="86">
        <f t="shared" si="27"/>
        <v>0</v>
      </c>
      <c r="Y536" s="59"/>
      <c r="Z536" s="87"/>
      <c r="AA536" s="88"/>
      <c r="AB536" s="89"/>
      <c r="AC536" s="90"/>
    </row>
    <row r="537" spans="1:29" ht="15.75" hidden="1" customHeight="1" x14ac:dyDescent="0.2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/>
      <c r="T537" s="82"/>
      <c r="U537" s="83"/>
      <c r="V537" s="84"/>
      <c r="W537" s="85">
        <f t="shared" si="26"/>
        <v>0</v>
      </c>
      <c r="X537" s="86">
        <f t="shared" si="27"/>
        <v>0</v>
      </c>
      <c r="Y537" s="59"/>
      <c r="Z537" s="87"/>
      <c r="AA537" s="88"/>
      <c r="AB537" s="89"/>
      <c r="AC537" s="90"/>
    </row>
    <row r="538" spans="1:29" ht="15.75" hidden="1" customHeight="1" x14ac:dyDescent="0.2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/>
      <c r="T538" s="82"/>
      <c r="U538" s="83"/>
      <c r="V538" s="84"/>
      <c r="W538" s="85">
        <f t="shared" si="26"/>
        <v>0</v>
      </c>
      <c r="X538" s="86">
        <f t="shared" si="27"/>
        <v>0</v>
      </c>
      <c r="Y538" s="59"/>
      <c r="Z538" s="87"/>
      <c r="AA538" s="88"/>
      <c r="AB538" s="89"/>
      <c r="AC538" s="90"/>
    </row>
    <row r="539" spans="1:29" ht="15.75" hidden="1" customHeight="1" x14ac:dyDescent="0.2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/>
      <c r="T539" s="82"/>
      <c r="U539" s="83"/>
      <c r="V539" s="84"/>
      <c r="W539" s="85">
        <f t="shared" si="26"/>
        <v>0</v>
      </c>
      <c r="X539" s="86">
        <f t="shared" si="27"/>
        <v>0</v>
      </c>
      <c r="Y539" s="59"/>
      <c r="Z539" s="87"/>
      <c r="AA539" s="88"/>
      <c r="AB539" s="89"/>
      <c r="AC539" s="90"/>
    </row>
    <row r="540" spans="1:29" ht="15.75" hidden="1" customHeight="1" x14ac:dyDescent="0.2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/>
      <c r="T540" s="82"/>
      <c r="U540" s="83"/>
      <c r="V540" s="84"/>
      <c r="W540" s="85">
        <f t="shared" si="26"/>
        <v>0</v>
      </c>
      <c r="X540" s="86">
        <f t="shared" si="27"/>
        <v>0</v>
      </c>
      <c r="Y540" s="59"/>
      <c r="Z540" s="87"/>
      <c r="AA540" s="88"/>
      <c r="AB540" s="89"/>
      <c r="AC540" s="90"/>
    </row>
    <row r="541" spans="1:29" ht="15.75" hidden="1" customHeight="1" x14ac:dyDescent="0.2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/>
      <c r="T541" s="82"/>
      <c r="U541" s="83"/>
      <c r="V541" s="84"/>
      <c r="W541" s="85">
        <f t="shared" si="26"/>
        <v>0</v>
      </c>
      <c r="X541" s="86">
        <f t="shared" si="27"/>
        <v>0</v>
      </c>
      <c r="Y541" s="59"/>
      <c r="Z541" s="87"/>
      <c r="AA541" s="88"/>
      <c r="AB541" s="89"/>
      <c r="AC541" s="90"/>
    </row>
    <row r="542" spans="1:29" ht="15.75" hidden="1" customHeight="1" x14ac:dyDescent="0.2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/>
      <c r="T542" s="82"/>
      <c r="U542" s="83"/>
      <c r="V542" s="84"/>
      <c r="W542" s="85">
        <f t="shared" si="26"/>
        <v>0</v>
      </c>
      <c r="X542" s="86">
        <f t="shared" si="27"/>
        <v>0</v>
      </c>
      <c r="Y542" s="59"/>
      <c r="Z542" s="87"/>
      <c r="AA542" s="88"/>
      <c r="AB542" s="89"/>
      <c r="AC542" s="90"/>
    </row>
    <row r="543" spans="1:29" ht="15.75" hidden="1" customHeight="1" x14ac:dyDescent="0.2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/>
      <c r="T543" s="82"/>
      <c r="U543" s="83"/>
      <c r="V543" s="84"/>
      <c r="W543" s="85">
        <f t="shared" si="26"/>
        <v>0</v>
      </c>
      <c r="X543" s="86">
        <f t="shared" si="27"/>
        <v>0</v>
      </c>
      <c r="Y543" s="59"/>
      <c r="Z543" s="87"/>
      <c r="AA543" s="88"/>
      <c r="AB543" s="89"/>
      <c r="AC543" s="90"/>
    </row>
    <row r="544" spans="1:29" ht="15.75" hidden="1" customHeight="1" x14ac:dyDescent="0.2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/>
      <c r="T544" s="82"/>
      <c r="U544" s="83"/>
      <c r="V544" s="84"/>
      <c r="W544" s="85">
        <f t="shared" si="26"/>
        <v>0</v>
      </c>
      <c r="X544" s="86">
        <f t="shared" si="27"/>
        <v>0</v>
      </c>
      <c r="Y544" s="59"/>
      <c r="Z544" s="87"/>
      <c r="AA544" s="88"/>
      <c r="AB544" s="89"/>
      <c r="AC544" s="90"/>
    </row>
    <row r="545" spans="1:29" ht="15.75" hidden="1" customHeight="1" x14ac:dyDescent="0.2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/>
      <c r="T545" s="82"/>
      <c r="U545" s="83"/>
      <c r="V545" s="84"/>
      <c r="W545" s="85">
        <f t="shared" si="26"/>
        <v>0</v>
      </c>
      <c r="X545" s="86">
        <f t="shared" si="27"/>
        <v>0</v>
      </c>
      <c r="Y545" s="59"/>
      <c r="Z545" s="87"/>
      <c r="AA545" s="88"/>
      <c r="AB545" s="89"/>
      <c r="AC545" s="90"/>
    </row>
    <row r="546" spans="1:29" ht="15.75" hidden="1" customHeight="1" x14ac:dyDescent="0.2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/>
      <c r="T546" s="82"/>
      <c r="U546" s="83"/>
      <c r="V546" s="84"/>
      <c r="W546" s="85">
        <f t="shared" si="26"/>
        <v>0</v>
      </c>
      <c r="X546" s="86">
        <f t="shared" si="27"/>
        <v>0</v>
      </c>
      <c r="Y546" s="59"/>
      <c r="Z546" s="87"/>
      <c r="AA546" s="88"/>
      <c r="AB546" s="89"/>
      <c r="AC546" s="90"/>
    </row>
    <row r="547" spans="1:29" ht="15.75" hidden="1" customHeight="1" x14ac:dyDescent="0.2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/>
      <c r="T547" s="82"/>
      <c r="U547" s="83"/>
      <c r="V547" s="84"/>
      <c r="W547" s="85">
        <f t="shared" si="26"/>
        <v>0</v>
      </c>
      <c r="X547" s="86">
        <f t="shared" si="27"/>
        <v>0</v>
      </c>
      <c r="Y547" s="59"/>
      <c r="Z547" s="87"/>
      <c r="AA547" s="88"/>
      <c r="AB547" s="89"/>
      <c r="AC547" s="90"/>
    </row>
    <row r="548" spans="1:29" ht="15.75" hidden="1" customHeight="1" x14ac:dyDescent="0.2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/>
      <c r="T548" s="82"/>
      <c r="U548" s="83"/>
      <c r="V548" s="84"/>
      <c r="W548" s="85">
        <f t="shared" si="26"/>
        <v>0</v>
      </c>
      <c r="X548" s="86">
        <f t="shared" si="27"/>
        <v>0</v>
      </c>
      <c r="Y548" s="59"/>
      <c r="Z548" s="87"/>
      <c r="AA548" s="88"/>
      <c r="AB548" s="89"/>
      <c r="AC548" s="90"/>
    </row>
    <row r="549" spans="1:29" ht="15.75" hidden="1" customHeight="1" x14ac:dyDescent="0.2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/>
      <c r="T549" s="82"/>
      <c r="U549" s="83"/>
      <c r="V549" s="84"/>
      <c r="W549" s="85">
        <f t="shared" si="26"/>
        <v>0</v>
      </c>
      <c r="X549" s="86">
        <f t="shared" si="27"/>
        <v>0</v>
      </c>
      <c r="Y549" s="59"/>
      <c r="Z549" s="87"/>
      <c r="AA549" s="88"/>
      <c r="AB549" s="89"/>
      <c r="AC549" s="90"/>
    </row>
    <row r="550" spans="1:29" ht="15.75" hidden="1" customHeight="1" x14ac:dyDescent="0.2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/>
      <c r="T550" s="82"/>
      <c r="U550" s="83"/>
      <c r="V550" s="84"/>
      <c r="W550" s="85">
        <f t="shared" si="26"/>
        <v>0</v>
      </c>
      <c r="X550" s="86">
        <f t="shared" si="27"/>
        <v>0</v>
      </c>
      <c r="Y550" s="59"/>
      <c r="Z550" s="87"/>
      <c r="AA550" s="88"/>
      <c r="AB550" s="89"/>
      <c r="AC550" s="90"/>
    </row>
    <row r="551" spans="1:29" ht="15.75" hidden="1" customHeight="1" x14ac:dyDescent="0.2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/>
      <c r="T551" s="82"/>
      <c r="U551" s="83"/>
      <c r="V551" s="84"/>
      <c r="W551" s="85">
        <f t="shared" si="26"/>
        <v>0</v>
      </c>
      <c r="X551" s="86">
        <f t="shared" si="27"/>
        <v>0</v>
      </c>
      <c r="Y551" s="59"/>
      <c r="Z551" s="87"/>
      <c r="AA551" s="88"/>
      <c r="AB551" s="89"/>
      <c r="AC551" s="90"/>
    </row>
    <row r="552" spans="1:29" ht="15.75" hidden="1" customHeight="1" x14ac:dyDescent="0.2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/>
      <c r="T552" s="82"/>
      <c r="U552" s="83"/>
      <c r="V552" s="84"/>
      <c r="W552" s="85">
        <f t="shared" si="26"/>
        <v>0</v>
      </c>
      <c r="X552" s="86">
        <f t="shared" si="27"/>
        <v>0</v>
      </c>
      <c r="Y552" s="59"/>
      <c r="Z552" s="87"/>
      <c r="AA552" s="88"/>
      <c r="AB552" s="89"/>
      <c r="AC552" s="90"/>
    </row>
    <row r="553" spans="1:29" ht="15.75" hidden="1" customHeight="1" x14ac:dyDescent="0.2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/>
      <c r="T553" s="82"/>
      <c r="U553" s="83"/>
      <c r="V553" s="84"/>
      <c r="W553" s="85">
        <f t="shared" si="26"/>
        <v>0</v>
      </c>
      <c r="X553" s="86">
        <f t="shared" si="27"/>
        <v>0</v>
      </c>
      <c r="Y553" s="59"/>
      <c r="Z553" s="87"/>
      <c r="AA553" s="88"/>
      <c r="AB553" s="89"/>
      <c r="AC553" s="90"/>
    </row>
    <row r="554" spans="1:29" ht="15.75" hidden="1" customHeight="1" x14ac:dyDescent="0.2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/>
      <c r="T554" s="82"/>
      <c r="U554" s="83"/>
      <c r="V554" s="84"/>
      <c r="W554" s="85">
        <f t="shared" si="26"/>
        <v>0</v>
      </c>
      <c r="X554" s="86">
        <f t="shared" si="27"/>
        <v>0</v>
      </c>
      <c r="Y554" s="59"/>
      <c r="Z554" s="87"/>
      <c r="AA554" s="88"/>
      <c r="AB554" s="89"/>
      <c r="AC554" s="90"/>
    </row>
    <row r="555" spans="1:29" ht="15.75" hidden="1" customHeight="1" x14ac:dyDescent="0.2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/>
      <c r="T555" s="82"/>
      <c r="U555" s="83"/>
      <c r="V555" s="84"/>
      <c r="W555" s="85">
        <f t="shared" si="26"/>
        <v>0</v>
      </c>
      <c r="X555" s="86">
        <f t="shared" si="27"/>
        <v>0</v>
      </c>
      <c r="Y555" s="59"/>
      <c r="Z555" s="87"/>
      <c r="AA555" s="88"/>
      <c r="AB555" s="89"/>
      <c r="AC555" s="90"/>
    </row>
    <row r="556" spans="1:29" ht="15.75" hidden="1" customHeight="1" x14ac:dyDescent="0.2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/>
      <c r="T556" s="82"/>
      <c r="U556" s="83"/>
      <c r="V556" s="84"/>
      <c r="W556" s="85">
        <f t="shared" si="26"/>
        <v>0</v>
      </c>
      <c r="X556" s="86">
        <f t="shared" si="27"/>
        <v>0</v>
      </c>
      <c r="Y556" s="59"/>
      <c r="Z556" s="87"/>
      <c r="AA556" s="88"/>
      <c r="AB556" s="89"/>
      <c r="AC556" s="90"/>
    </row>
    <row r="557" spans="1:29" ht="15.75" hidden="1" customHeight="1" x14ac:dyDescent="0.2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/>
      <c r="T557" s="82"/>
      <c r="U557" s="83"/>
      <c r="V557" s="84"/>
      <c r="W557" s="85">
        <f t="shared" si="26"/>
        <v>0</v>
      </c>
      <c r="X557" s="86">
        <f t="shared" si="27"/>
        <v>0</v>
      </c>
      <c r="Y557" s="59"/>
      <c r="Z557" s="87"/>
      <c r="AA557" s="88"/>
      <c r="AB557" s="89"/>
      <c r="AC557" s="90"/>
    </row>
    <row r="558" spans="1:29" ht="15.75" hidden="1" customHeight="1" x14ac:dyDescent="0.2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/>
      <c r="T558" s="82"/>
      <c r="U558" s="83"/>
      <c r="V558" s="84"/>
      <c r="W558" s="85">
        <f t="shared" si="26"/>
        <v>0</v>
      </c>
      <c r="X558" s="86">
        <f t="shared" si="27"/>
        <v>0</v>
      </c>
      <c r="Y558" s="59"/>
      <c r="Z558" s="87"/>
      <c r="AA558" s="88"/>
      <c r="AB558" s="89"/>
      <c r="AC558" s="90"/>
    </row>
    <row r="559" spans="1:29" ht="15.75" hidden="1" customHeight="1" x14ac:dyDescent="0.2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/>
      <c r="T559" s="82"/>
      <c r="U559" s="83"/>
      <c r="V559" s="84"/>
      <c r="W559" s="85">
        <f t="shared" si="26"/>
        <v>0</v>
      </c>
      <c r="X559" s="86">
        <f t="shared" si="27"/>
        <v>0</v>
      </c>
      <c r="Y559" s="59"/>
      <c r="Z559" s="87"/>
      <c r="AA559" s="88"/>
      <c r="AB559" s="89"/>
      <c r="AC559" s="90"/>
    </row>
    <row r="560" spans="1:29" ht="15.75" hidden="1" customHeight="1" x14ac:dyDescent="0.2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/>
      <c r="T560" s="82"/>
      <c r="U560" s="83"/>
      <c r="V560" s="84"/>
      <c r="W560" s="85">
        <f t="shared" si="26"/>
        <v>0</v>
      </c>
      <c r="X560" s="86">
        <f t="shared" si="27"/>
        <v>0</v>
      </c>
      <c r="Y560" s="59"/>
      <c r="Z560" s="87"/>
      <c r="AA560" s="88"/>
      <c r="AB560" s="89"/>
      <c r="AC560" s="90"/>
    </row>
    <row r="561" spans="1:29" ht="15.75" hidden="1" customHeight="1" x14ac:dyDescent="0.2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/>
      <c r="T561" s="82"/>
      <c r="U561" s="83"/>
      <c r="V561" s="84"/>
      <c r="W561" s="85">
        <f t="shared" si="26"/>
        <v>0</v>
      </c>
      <c r="X561" s="86">
        <f t="shared" si="27"/>
        <v>0</v>
      </c>
      <c r="Y561" s="59"/>
      <c r="Z561" s="87"/>
      <c r="AA561" s="88"/>
      <c r="AB561" s="89"/>
      <c r="AC561" s="90"/>
    </row>
    <row r="562" spans="1:29" ht="15.75" hidden="1" customHeight="1" x14ac:dyDescent="0.2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/>
      <c r="T562" s="82"/>
      <c r="U562" s="83"/>
      <c r="V562" s="84"/>
      <c r="W562" s="85">
        <f t="shared" si="26"/>
        <v>0</v>
      </c>
      <c r="X562" s="86">
        <f t="shared" si="27"/>
        <v>0</v>
      </c>
      <c r="Y562" s="59"/>
      <c r="Z562" s="87"/>
      <c r="AA562" s="88"/>
      <c r="AB562" s="89"/>
      <c r="AC562" s="90"/>
    </row>
    <row r="563" spans="1:29" ht="15.75" hidden="1" customHeight="1" x14ac:dyDescent="0.2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/>
      <c r="T563" s="82"/>
      <c r="U563" s="83"/>
      <c r="V563" s="84"/>
      <c r="W563" s="85">
        <f t="shared" si="26"/>
        <v>0</v>
      </c>
      <c r="X563" s="86">
        <f t="shared" si="27"/>
        <v>0</v>
      </c>
      <c r="Y563" s="59"/>
      <c r="Z563" s="87"/>
      <c r="AA563" s="88"/>
      <c r="AB563" s="89"/>
      <c r="AC563" s="90"/>
    </row>
    <row r="564" spans="1:29" ht="15.75" hidden="1" customHeight="1" x14ac:dyDescent="0.2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/>
      <c r="T564" s="82"/>
      <c r="U564" s="83"/>
      <c r="V564" s="84"/>
      <c r="W564" s="85">
        <f t="shared" si="26"/>
        <v>0</v>
      </c>
      <c r="X564" s="86">
        <f t="shared" si="27"/>
        <v>0</v>
      </c>
      <c r="Y564" s="59"/>
      <c r="Z564" s="87"/>
      <c r="AA564" s="88"/>
      <c r="AB564" s="89"/>
      <c r="AC564" s="90"/>
    </row>
    <row r="565" spans="1:29" ht="15.75" hidden="1" customHeight="1" x14ac:dyDescent="0.2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/>
      <c r="T565" s="82"/>
      <c r="U565" s="83"/>
      <c r="V565" s="84"/>
      <c r="W565" s="85">
        <f t="shared" si="26"/>
        <v>0</v>
      </c>
      <c r="X565" s="86">
        <f t="shared" si="27"/>
        <v>0</v>
      </c>
      <c r="Y565" s="59"/>
      <c r="Z565" s="87"/>
      <c r="AA565" s="88"/>
      <c r="AB565" s="89"/>
      <c r="AC565" s="90"/>
    </row>
    <row r="566" spans="1:29" ht="15.75" hidden="1" customHeight="1" x14ac:dyDescent="0.2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/>
      <c r="T566" s="82"/>
      <c r="U566" s="83"/>
      <c r="V566" s="84"/>
      <c r="W566" s="85">
        <f t="shared" si="26"/>
        <v>0</v>
      </c>
      <c r="X566" s="86">
        <f t="shared" si="27"/>
        <v>0</v>
      </c>
      <c r="Y566" s="59"/>
      <c r="Z566" s="87"/>
      <c r="AA566" s="88"/>
      <c r="AB566" s="89"/>
      <c r="AC566" s="90"/>
    </row>
    <row r="567" spans="1:29" ht="15.75" hidden="1" customHeight="1" x14ac:dyDescent="0.2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/>
      <c r="T567" s="82"/>
      <c r="U567" s="83"/>
      <c r="V567" s="84"/>
      <c r="W567" s="85">
        <f t="shared" si="26"/>
        <v>0</v>
      </c>
      <c r="X567" s="86">
        <f t="shared" si="27"/>
        <v>0</v>
      </c>
      <c r="Y567" s="59"/>
      <c r="Z567" s="87"/>
      <c r="AA567" s="88"/>
      <c r="AB567" s="89"/>
      <c r="AC567" s="90"/>
    </row>
    <row r="568" spans="1:29" ht="15.75" hidden="1" customHeight="1" x14ac:dyDescent="0.2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/>
      <c r="T568" s="82"/>
      <c r="U568" s="83"/>
      <c r="V568" s="84"/>
      <c r="W568" s="85">
        <f t="shared" si="26"/>
        <v>0</v>
      </c>
      <c r="X568" s="86">
        <f t="shared" si="27"/>
        <v>0</v>
      </c>
      <c r="Y568" s="59"/>
      <c r="Z568" s="87"/>
      <c r="AA568" s="88"/>
      <c r="AB568" s="89"/>
      <c r="AC568" s="90"/>
    </row>
    <row r="569" spans="1:29" ht="15.75" hidden="1" customHeight="1" x14ac:dyDescent="0.2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/>
      <c r="T569" s="82"/>
      <c r="U569" s="83"/>
      <c r="V569" s="84"/>
      <c r="W569" s="85">
        <f t="shared" si="26"/>
        <v>0</v>
      </c>
      <c r="X569" s="86">
        <f t="shared" si="27"/>
        <v>0</v>
      </c>
      <c r="Y569" s="59"/>
      <c r="Z569" s="87"/>
      <c r="AA569" s="88"/>
      <c r="AB569" s="89"/>
      <c r="AC569" s="90"/>
    </row>
    <row r="570" spans="1:29" ht="15.75" hidden="1" customHeight="1" x14ac:dyDescent="0.2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/>
      <c r="T570" s="82"/>
      <c r="U570" s="83"/>
      <c r="V570" s="84"/>
      <c r="W570" s="85">
        <f t="shared" si="26"/>
        <v>0</v>
      </c>
      <c r="X570" s="86">
        <f t="shared" si="27"/>
        <v>0</v>
      </c>
      <c r="Y570" s="59"/>
      <c r="Z570" s="87"/>
      <c r="AA570" s="88"/>
      <c r="AB570" s="89"/>
      <c r="AC570" s="90"/>
    </row>
    <row r="571" spans="1:29" ht="15.75" hidden="1" customHeight="1" x14ac:dyDescent="0.2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/>
      <c r="T571" s="82"/>
      <c r="U571" s="83"/>
      <c r="V571" s="84"/>
      <c r="W571" s="85">
        <f t="shared" si="26"/>
        <v>0</v>
      </c>
      <c r="X571" s="86">
        <f t="shared" si="27"/>
        <v>0</v>
      </c>
      <c r="Y571" s="59"/>
      <c r="Z571" s="87"/>
      <c r="AA571" s="88"/>
      <c r="AB571" s="89"/>
      <c r="AC571" s="90"/>
    </row>
    <row r="572" spans="1:29" ht="15.75" hidden="1" customHeight="1" x14ac:dyDescent="0.2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/>
      <c r="T572" s="82"/>
      <c r="U572" s="83"/>
      <c r="V572" s="84"/>
      <c r="W572" s="85">
        <f t="shared" si="26"/>
        <v>0</v>
      </c>
      <c r="X572" s="86">
        <f t="shared" si="27"/>
        <v>0</v>
      </c>
      <c r="Y572" s="59"/>
      <c r="Z572" s="87"/>
      <c r="AA572" s="88"/>
      <c r="AB572" s="89"/>
      <c r="AC572" s="90"/>
    </row>
    <row r="573" spans="1:29" ht="15.75" hidden="1" customHeight="1" x14ac:dyDescent="0.2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/>
      <c r="T573" s="82"/>
      <c r="U573" s="83"/>
      <c r="V573" s="84"/>
      <c r="W573" s="85">
        <f t="shared" si="26"/>
        <v>0</v>
      </c>
      <c r="X573" s="86">
        <f t="shared" si="27"/>
        <v>0</v>
      </c>
      <c r="Y573" s="59"/>
      <c r="Z573" s="87"/>
      <c r="AA573" s="88"/>
      <c r="AB573" s="89"/>
      <c r="AC573" s="90"/>
    </row>
    <row r="574" spans="1:29" ht="15.75" hidden="1" customHeight="1" x14ac:dyDescent="0.2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/>
      <c r="T574" s="82"/>
      <c r="U574" s="83"/>
      <c r="V574" s="84"/>
      <c r="W574" s="85">
        <f t="shared" si="26"/>
        <v>0</v>
      </c>
      <c r="X574" s="86">
        <f t="shared" si="27"/>
        <v>0</v>
      </c>
      <c r="Y574" s="59"/>
      <c r="Z574" s="87"/>
      <c r="AA574" s="88"/>
      <c r="AB574" s="89"/>
      <c r="AC574" s="90"/>
    </row>
    <row r="575" spans="1:29" ht="15.75" hidden="1" customHeight="1" x14ac:dyDescent="0.2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/>
      <c r="T575" s="82"/>
      <c r="U575" s="83"/>
      <c r="V575" s="84"/>
      <c r="W575" s="85">
        <f t="shared" si="26"/>
        <v>0</v>
      </c>
      <c r="X575" s="86">
        <f t="shared" si="27"/>
        <v>0</v>
      </c>
      <c r="Y575" s="59"/>
      <c r="Z575" s="87"/>
      <c r="AA575" s="88"/>
      <c r="AB575" s="89"/>
      <c r="AC575" s="90"/>
    </row>
    <row r="576" spans="1:29" ht="15.75" hidden="1" customHeight="1" x14ac:dyDescent="0.2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/>
      <c r="T576" s="82"/>
      <c r="U576" s="83"/>
      <c r="V576" s="84"/>
      <c r="W576" s="85">
        <f t="shared" si="26"/>
        <v>0</v>
      </c>
      <c r="X576" s="86">
        <f t="shared" si="27"/>
        <v>0</v>
      </c>
      <c r="Y576" s="59"/>
      <c r="Z576" s="87"/>
      <c r="AA576" s="88"/>
      <c r="AB576" s="89"/>
      <c r="AC576" s="90"/>
    </row>
    <row r="577" spans="1:29" ht="15.75" hidden="1" customHeight="1" x14ac:dyDescent="0.2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/>
      <c r="T577" s="82"/>
      <c r="U577" s="83"/>
      <c r="V577" s="84"/>
      <c r="W577" s="85">
        <f t="shared" si="26"/>
        <v>0</v>
      </c>
      <c r="X577" s="86">
        <f t="shared" si="27"/>
        <v>0</v>
      </c>
      <c r="Y577" s="59"/>
      <c r="Z577" s="87"/>
      <c r="AA577" s="88"/>
      <c r="AB577" s="89"/>
      <c r="AC577" s="90"/>
    </row>
    <row r="578" spans="1:29" ht="15.75" hidden="1" customHeight="1" x14ac:dyDescent="0.2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/>
      <c r="T578" s="82"/>
      <c r="U578" s="83"/>
      <c r="V578" s="84"/>
      <c r="W578" s="85">
        <f t="shared" si="26"/>
        <v>0</v>
      </c>
      <c r="X578" s="86">
        <f t="shared" si="27"/>
        <v>0</v>
      </c>
      <c r="Y578" s="59"/>
      <c r="Z578" s="87"/>
      <c r="AA578" s="88"/>
      <c r="AB578" s="89"/>
      <c r="AC578" s="90"/>
    </row>
    <row r="579" spans="1:29" ht="15.75" hidden="1" customHeight="1" x14ac:dyDescent="0.2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/>
      <c r="T579" s="82"/>
      <c r="U579" s="83"/>
      <c r="V579" s="84"/>
      <c r="W579" s="85">
        <f t="shared" si="26"/>
        <v>0</v>
      </c>
      <c r="X579" s="86">
        <f t="shared" si="27"/>
        <v>0</v>
      </c>
      <c r="Y579" s="59"/>
      <c r="Z579" s="87"/>
      <c r="AA579" s="88"/>
      <c r="AB579" s="89"/>
      <c r="AC579" s="90"/>
    </row>
    <row r="580" spans="1:29" ht="15.75" hidden="1" customHeight="1" x14ac:dyDescent="0.2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/>
      <c r="T580" s="82"/>
      <c r="U580" s="83"/>
      <c r="V580" s="84"/>
      <c r="W580" s="85">
        <f t="shared" si="26"/>
        <v>0</v>
      </c>
      <c r="X580" s="86">
        <f t="shared" si="27"/>
        <v>0</v>
      </c>
      <c r="Y580" s="59"/>
      <c r="Z580" s="87"/>
      <c r="AA580" s="88"/>
      <c r="AB580" s="89"/>
      <c r="AC580" s="90"/>
    </row>
    <row r="581" spans="1:29" ht="15.75" hidden="1" customHeight="1" x14ac:dyDescent="0.2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/>
      <c r="T581" s="82"/>
      <c r="U581" s="83"/>
      <c r="V581" s="84"/>
      <c r="W581" s="85">
        <f t="shared" si="26"/>
        <v>0</v>
      </c>
      <c r="X581" s="86">
        <f t="shared" si="27"/>
        <v>0</v>
      </c>
      <c r="Y581" s="59"/>
      <c r="Z581" s="87"/>
      <c r="AA581" s="88"/>
      <c r="AB581" s="89"/>
      <c r="AC581" s="90"/>
    </row>
    <row r="582" spans="1:29" ht="15.75" hidden="1" customHeight="1" x14ac:dyDescent="0.2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/>
      <c r="T582" s="82"/>
      <c r="U582" s="83"/>
      <c r="V582" s="84"/>
      <c r="W582" s="85">
        <f t="shared" si="26"/>
        <v>0</v>
      </c>
      <c r="X582" s="86">
        <f t="shared" si="27"/>
        <v>0</v>
      </c>
      <c r="Y582" s="59"/>
      <c r="Z582" s="87"/>
      <c r="AA582" s="88"/>
      <c r="AB582" s="89"/>
      <c r="AC582" s="90"/>
    </row>
    <row r="583" spans="1:29" ht="15.75" hidden="1" customHeight="1" x14ac:dyDescent="0.2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/>
      <c r="T583" s="82"/>
      <c r="U583" s="83"/>
      <c r="V583" s="84"/>
      <c r="W583" s="85">
        <f t="shared" si="26"/>
        <v>0</v>
      </c>
      <c r="X583" s="86">
        <f t="shared" si="27"/>
        <v>0</v>
      </c>
      <c r="Y583" s="59"/>
      <c r="Z583" s="87"/>
      <c r="AA583" s="88"/>
      <c r="AB583" s="89"/>
      <c r="AC583" s="90"/>
    </row>
    <row r="584" spans="1:29" ht="15.75" hidden="1" customHeight="1" x14ac:dyDescent="0.2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/>
      <c r="T584" s="82"/>
      <c r="U584" s="83"/>
      <c r="V584" s="84"/>
      <c r="W584" s="85">
        <f t="shared" si="26"/>
        <v>0</v>
      </c>
      <c r="X584" s="86">
        <f t="shared" si="27"/>
        <v>0</v>
      </c>
      <c r="Y584" s="59"/>
      <c r="Z584" s="87"/>
      <c r="AA584" s="88"/>
      <c r="AB584" s="89"/>
      <c r="AC584" s="90"/>
    </row>
    <row r="585" spans="1:29" ht="15.75" hidden="1" customHeight="1" x14ac:dyDescent="0.2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/>
      <c r="T585" s="82"/>
      <c r="U585" s="83"/>
      <c r="V585" s="84"/>
      <c r="W585" s="85">
        <f t="shared" ref="W585:W648" si="28">V585*S585</f>
        <v>0</v>
      </c>
      <c r="X585" s="86">
        <f t="shared" ref="X585:X648" si="29">V585*T585</f>
        <v>0</v>
      </c>
      <c r="Y585" s="59"/>
      <c r="Z585" s="87"/>
      <c r="AA585" s="88"/>
      <c r="AB585" s="89"/>
      <c r="AC585" s="90"/>
    </row>
    <row r="586" spans="1:29" ht="15.75" hidden="1" customHeight="1" x14ac:dyDescent="0.2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/>
      <c r="T586" s="82"/>
      <c r="U586" s="83"/>
      <c r="V586" s="84"/>
      <c r="W586" s="85">
        <f t="shared" si="28"/>
        <v>0</v>
      </c>
      <c r="X586" s="86">
        <f t="shared" si="29"/>
        <v>0</v>
      </c>
      <c r="Y586" s="59"/>
      <c r="Z586" s="87"/>
      <c r="AA586" s="88"/>
      <c r="AB586" s="89"/>
      <c r="AC586" s="90"/>
    </row>
    <row r="587" spans="1:29" ht="15.75" hidden="1" customHeight="1" x14ac:dyDescent="0.2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/>
      <c r="T587" s="82"/>
      <c r="U587" s="83"/>
      <c r="V587" s="84"/>
      <c r="W587" s="85">
        <f t="shared" si="28"/>
        <v>0</v>
      </c>
      <c r="X587" s="86">
        <f t="shared" si="29"/>
        <v>0</v>
      </c>
      <c r="Y587" s="59"/>
      <c r="Z587" s="87"/>
      <c r="AA587" s="88"/>
      <c r="AB587" s="89"/>
      <c r="AC587" s="90"/>
    </row>
    <row r="588" spans="1:29" ht="15.75" hidden="1" customHeight="1" x14ac:dyDescent="0.2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/>
      <c r="T588" s="82"/>
      <c r="U588" s="83"/>
      <c r="V588" s="84"/>
      <c r="W588" s="85">
        <f t="shared" si="28"/>
        <v>0</v>
      </c>
      <c r="X588" s="86">
        <f t="shared" si="29"/>
        <v>0</v>
      </c>
      <c r="Y588" s="59"/>
      <c r="Z588" s="87"/>
      <c r="AA588" s="88"/>
      <c r="AB588" s="89"/>
      <c r="AC588" s="90"/>
    </row>
    <row r="589" spans="1:29" ht="15.75" hidden="1" customHeight="1" x14ac:dyDescent="0.2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/>
      <c r="T589" s="82"/>
      <c r="U589" s="83"/>
      <c r="V589" s="84"/>
      <c r="W589" s="85">
        <f t="shared" si="28"/>
        <v>0</v>
      </c>
      <c r="X589" s="86">
        <f t="shared" si="29"/>
        <v>0</v>
      </c>
      <c r="Y589" s="59"/>
      <c r="Z589" s="87"/>
      <c r="AA589" s="88"/>
      <c r="AB589" s="89"/>
      <c r="AC589" s="90"/>
    </row>
    <row r="590" spans="1:29" ht="15.75" hidden="1" customHeight="1" x14ac:dyDescent="0.2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/>
      <c r="T590" s="82"/>
      <c r="U590" s="83"/>
      <c r="V590" s="84"/>
      <c r="W590" s="85">
        <f t="shared" si="28"/>
        <v>0</v>
      </c>
      <c r="X590" s="86">
        <f t="shared" si="29"/>
        <v>0</v>
      </c>
      <c r="Y590" s="59"/>
      <c r="Z590" s="87"/>
      <c r="AA590" s="88"/>
      <c r="AB590" s="89"/>
      <c r="AC590" s="90"/>
    </row>
    <row r="591" spans="1:29" ht="15.75" hidden="1" customHeight="1" x14ac:dyDescent="0.2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/>
      <c r="T591" s="82"/>
      <c r="U591" s="83"/>
      <c r="V591" s="84"/>
      <c r="W591" s="85">
        <f t="shared" si="28"/>
        <v>0</v>
      </c>
      <c r="X591" s="86">
        <f t="shared" si="29"/>
        <v>0</v>
      </c>
      <c r="Y591" s="59"/>
      <c r="Z591" s="87"/>
      <c r="AA591" s="88"/>
      <c r="AB591" s="89"/>
      <c r="AC591" s="90"/>
    </row>
    <row r="592" spans="1:29" ht="15.75" hidden="1" customHeight="1" x14ac:dyDescent="0.2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/>
      <c r="T592" s="82"/>
      <c r="U592" s="83"/>
      <c r="V592" s="84"/>
      <c r="W592" s="85">
        <f t="shared" si="28"/>
        <v>0</v>
      </c>
      <c r="X592" s="86">
        <f t="shared" si="29"/>
        <v>0</v>
      </c>
      <c r="Y592" s="59"/>
      <c r="Z592" s="87"/>
      <c r="AA592" s="88"/>
      <c r="AB592" s="89"/>
      <c r="AC592" s="90"/>
    </row>
    <row r="593" spans="1:29" ht="15.75" hidden="1" customHeight="1" x14ac:dyDescent="0.2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/>
      <c r="T593" s="82"/>
      <c r="U593" s="83"/>
      <c r="V593" s="84"/>
      <c r="W593" s="85">
        <f t="shared" si="28"/>
        <v>0</v>
      </c>
      <c r="X593" s="86">
        <f t="shared" si="29"/>
        <v>0</v>
      </c>
      <c r="Y593" s="59"/>
      <c r="Z593" s="87"/>
      <c r="AA593" s="88"/>
      <c r="AB593" s="89"/>
      <c r="AC593" s="90"/>
    </row>
    <row r="594" spans="1:29" ht="15.75" hidden="1" customHeight="1" x14ac:dyDescent="0.2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/>
      <c r="T594" s="82"/>
      <c r="U594" s="83"/>
      <c r="V594" s="84"/>
      <c r="W594" s="85">
        <f t="shared" si="28"/>
        <v>0</v>
      </c>
      <c r="X594" s="86">
        <f t="shared" si="29"/>
        <v>0</v>
      </c>
      <c r="Y594" s="59"/>
      <c r="Z594" s="87"/>
      <c r="AA594" s="88"/>
      <c r="AB594" s="89"/>
      <c r="AC594" s="90"/>
    </row>
    <row r="595" spans="1:29" ht="15.75" hidden="1" customHeight="1" x14ac:dyDescent="0.2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/>
      <c r="T595" s="82"/>
      <c r="U595" s="83"/>
      <c r="V595" s="84"/>
      <c r="W595" s="85">
        <f t="shared" si="28"/>
        <v>0</v>
      </c>
      <c r="X595" s="86">
        <f t="shared" si="29"/>
        <v>0</v>
      </c>
      <c r="Y595" s="59"/>
      <c r="Z595" s="87"/>
      <c r="AA595" s="88"/>
      <c r="AB595" s="89"/>
      <c r="AC595" s="90"/>
    </row>
    <row r="596" spans="1:29" ht="15.75" hidden="1" customHeight="1" x14ac:dyDescent="0.2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/>
      <c r="T596" s="82"/>
      <c r="U596" s="83"/>
      <c r="V596" s="84"/>
      <c r="W596" s="85">
        <f t="shared" si="28"/>
        <v>0</v>
      </c>
      <c r="X596" s="86">
        <f t="shared" si="29"/>
        <v>0</v>
      </c>
      <c r="Y596" s="59"/>
      <c r="Z596" s="87"/>
      <c r="AA596" s="88"/>
      <c r="AB596" s="89"/>
      <c r="AC596" s="90"/>
    </row>
    <row r="597" spans="1:29" ht="15.75" hidden="1" customHeight="1" x14ac:dyDescent="0.2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/>
      <c r="T597" s="82"/>
      <c r="U597" s="83"/>
      <c r="V597" s="84"/>
      <c r="W597" s="85">
        <f t="shared" si="28"/>
        <v>0</v>
      </c>
      <c r="X597" s="86">
        <f t="shared" si="29"/>
        <v>0</v>
      </c>
      <c r="Y597" s="59"/>
      <c r="Z597" s="87"/>
      <c r="AA597" s="88"/>
      <c r="AB597" s="89"/>
      <c r="AC597" s="90"/>
    </row>
    <row r="598" spans="1:29" ht="15.75" hidden="1" customHeight="1" x14ac:dyDescent="0.2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/>
      <c r="T598" s="82"/>
      <c r="U598" s="83"/>
      <c r="V598" s="84"/>
      <c r="W598" s="85">
        <f t="shared" si="28"/>
        <v>0</v>
      </c>
      <c r="X598" s="86">
        <f t="shared" si="29"/>
        <v>0</v>
      </c>
      <c r="Y598" s="59"/>
      <c r="Z598" s="87"/>
      <c r="AA598" s="88"/>
      <c r="AB598" s="89"/>
      <c r="AC598" s="90"/>
    </row>
    <row r="599" spans="1:29" ht="15.75" hidden="1" customHeight="1" x14ac:dyDescent="0.2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/>
      <c r="T599" s="82"/>
      <c r="U599" s="83"/>
      <c r="V599" s="84"/>
      <c r="W599" s="85">
        <f t="shared" si="28"/>
        <v>0</v>
      </c>
      <c r="X599" s="86">
        <f t="shared" si="29"/>
        <v>0</v>
      </c>
      <c r="Y599" s="59"/>
      <c r="Z599" s="87"/>
      <c r="AA599" s="88"/>
      <c r="AB599" s="89"/>
      <c r="AC599" s="90"/>
    </row>
    <row r="600" spans="1:29" ht="15.75" hidden="1" customHeight="1" x14ac:dyDescent="0.2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/>
      <c r="T600" s="82"/>
      <c r="U600" s="83"/>
      <c r="V600" s="84"/>
      <c r="W600" s="85">
        <f t="shared" si="28"/>
        <v>0</v>
      </c>
      <c r="X600" s="86">
        <f t="shared" si="29"/>
        <v>0</v>
      </c>
      <c r="Y600" s="59"/>
      <c r="Z600" s="87"/>
      <c r="AA600" s="88"/>
      <c r="AB600" s="89"/>
      <c r="AC600" s="90"/>
    </row>
    <row r="601" spans="1:29" ht="15.75" hidden="1" customHeight="1" x14ac:dyDescent="0.2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/>
      <c r="T601" s="82"/>
      <c r="U601" s="83"/>
      <c r="V601" s="84"/>
      <c r="W601" s="85">
        <f t="shared" si="28"/>
        <v>0</v>
      </c>
      <c r="X601" s="86">
        <f t="shared" si="29"/>
        <v>0</v>
      </c>
      <c r="Y601" s="59"/>
      <c r="Z601" s="87"/>
      <c r="AA601" s="88"/>
      <c r="AB601" s="89"/>
      <c r="AC601" s="90"/>
    </row>
    <row r="602" spans="1:29" ht="15.75" hidden="1" customHeight="1" x14ac:dyDescent="0.2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/>
      <c r="T602" s="82"/>
      <c r="U602" s="83"/>
      <c r="V602" s="84"/>
      <c r="W602" s="85">
        <f t="shared" si="28"/>
        <v>0</v>
      </c>
      <c r="X602" s="86">
        <f t="shared" si="29"/>
        <v>0</v>
      </c>
      <c r="Y602" s="59"/>
      <c r="Z602" s="87"/>
      <c r="AA602" s="88"/>
      <c r="AB602" s="89"/>
      <c r="AC602" s="90"/>
    </row>
    <row r="603" spans="1:29" ht="15.75" hidden="1" customHeight="1" x14ac:dyDescent="0.2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/>
      <c r="T603" s="82"/>
      <c r="U603" s="83"/>
      <c r="V603" s="84"/>
      <c r="W603" s="85">
        <f t="shared" si="28"/>
        <v>0</v>
      </c>
      <c r="X603" s="86">
        <f t="shared" si="29"/>
        <v>0</v>
      </c>
      <c r="Y603" s="59"/>
      <c r="Z603" s="87"/>
      <c r="AA603" s="88"/>
      <c r="AB603" s="89"/>
      <c r="AC603" s="90"/>
    </row>
    <row r="604" spans="1:29" ht="15.75" hidden="1" customHeight="1" x14ac:dyDescent="0.2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/>
      <c r="T604" s="82"/>
      <c r="U604" s="83"/>
      <c r="V604" s="84"/>
      <c r="W604" s="85">
        <f t="shared" si="28"/>
        <v>0</v>
      </c>
      <c r="X604" s="86">
        <f t="shared" si="29"/>
        <v>0</v>
      </c>
      <c r="Y604" s="59"/>
      <c r="Z604" s="87"/>
      <c r="AA604" s="88"/>
      <c r="AB604" s="89"/>
      <c r="AC604" s="90"/>
    </row>
    <row r="605" spans="1:29" ht="15.75" hidden="1" customHeight="1" x14ac:dyDescent="0.2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/>
      <c r="T605" s="82"/>
      <c r="U605" s="83"/>
      <c r="V605" s="84"/>
      <c r="W605" s="85">
        <f t="shared" si="28"/>
        <v>0</v>
      </c>
      <c r="X605" s="86">
        <f t="shared" si="29"/>
        <v>0</v>
      </c>
      <c r="Y605" s="59"/>
      <c r="Z605" s="87"/>
      <c r="AA605" s="88"/>
      <c r="AB605" s="89"/>
      <c r="AC605" s="90"/>
    </row>
    <row r="606" spans="1:29" ht="15.75" hidden="1" customHeight="1" x14ac:dyDescent="0.2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/>
      <c r="T606" s="82"/>
      <c r="U606" s="83"/>
      <c r="V606" s="84"/>
      <c r="W606" s="85">
        <f t="shared" si="28"/>
        <v>0</v>
      </c>
      <c r="X606" s="86">
        <f t="shared" si="29"/>
        <v>0</v>
      </c>
      <c r="Y606" s="59"/>
      <c r="Z606" s="87"/>
      <c r="AA606" s="88"/>
      <c r="AB606" s="89"/>
      <c r="AC606" s="90"/>
    </row>
    <row r="607" spans="1:29" ht="15.75" hidden="1" customHeight="1" x14ac:dyDescent="0.2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/>
      <c r="T607" s="82"/>
      <c r="U607" s="83"/>
      <c r="V607" s="84"/>
      <c r="W607" s="85">
        <f t="shared" si="28"/>
        <v>0</v>
      </c>
      <c r="X607" s="86">
        <f t="shared" si="29"/>
        <v>0</v>
      </c>
      <c r="Y607" s="59"/>
      <c r="Z607" s="87"/>
      <c r="AA607" s="88"/>
      <c r="AB607" s="89"/>
      <c r="AC607" s="90"/>
    </row>
    <row r="608" spans="1:29" ht="15.75" hidden="1" customHeight="1" x14ac:dyDescent="0.2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/>
      <c r="T608" s="82"/>
      <c r="U608" s="83"/>
      <c r="V608" s="84"/>
      <c r="W608" s="85">
        <f t="shared" si="28"/>
        <v>0</v>
      </c>
      <c r="X608" s="86">
        <f t="shared" si="29"/>
        <v>0</v>
      </c>
      <c r="Y608" s="59"/>
      <c r="Z608" s="87"/>
      <c r="AA608" s="88"/>
      <c r="AB608" s="89"/>
      <c r="AC608" s="90"/>
    </row>
    <row r="609" spans="1:29" ht="15.75" hidden="1" customHeight="1" x14ac:dyDescent="0.2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/>
      <c r="T609" s="82"/>
      <c r="U609" s="83"/>
      <c r="V609" s="84"/>
      <c r="W609" s="85">
        <f t="shared" si="28"/>
        <v>0</v>
      </c>
      <c r="X609" s="86">
        <f t="shared" si="29"/>
        <v>0</v>
      </c>
      <c r="Y609" s="59"/>
      <c r="Z609" s="87"/>
      <c r="AA609" s="88"/>
      <c r="AB609" s="89"/>
      <c r="AC609" s="90"/>
    </row>
    <row r="610" spans="1:29" ht="15.75" hidden="1" customHeight="1" x14ac:dyDescent="0.2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/>
      <c r="T610" s="82"/>
      <c r="U610" s="83"/>
      <c r="V610" s="84"/>
      <c r="W610" s="85">
        <f t="shared" si="28"/>
        <v>0</v>
      </c>
      <c r="X610" s="86">
        <f t="shared" si="29"/>
        <v>0</v>
      </c>
      <c r="Y610" s="59"/>
      <c r="Z610" s="87"/>
      <c r="AA610" s="88"/>
      <c r="AB610" s="89"/>
      <c r="AC610" s="90"/>
    </row>
    <row r="611" spans="1:29" ht="15.75" hidden="1" customHeight="1" x14ac:dyDescent="0.2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/>
      <c r="T611" s="82"/>
      <c r="U611" s="83"/>
      <c r="V611" s="84"/>
      <c r="W611" s="85">
        <f t="shared" si="28"/>
        <v>0</v>
      </c>
      <c r="X611" s="86">
        <f t="shared" si="29"/>
        <v>0</v>
      </c>
      <c r="Y611" s="59"/>
      <c r="Z611" s="87"/>
      <c r="AA611" s="88"/>
      <c r="AB611" s="89"/>
      <c r="AC611" s="90"/>
    </row>
    <row r="612" spans="1:29" ht="15.75" hidden="1" customHeight="1" x14ac:dyDescent="0.2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/>
      <c r="T612" s="82"/>
      <c r="U612" s="83"/>
      <c r="V612" s="84"/>
      <c r="W612" s="85">
        <f t="shared" si="28"/>
        <v>0</v>
      </c>
      <c r="X612" s="86">
        <f t="shared" si="29"/>
        <v>0</v>
      </c>
      <c r="Y612" s="59"/>
      <c r="Z612" s="87"/>
      <c r="AA612" s="88"/>
      <c r="AB612" s="89"/>
      <c r="AC612" s="90"/>
    </row>
    <row r="613" spans="1:29" ht="15.75" hidden="1" customHeight="1" x14ac:dyDescent="0.2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/>
      <c r="T613" s="82"/>
      <c r="U613" s="83"/>
      <c r="V613" s="84"/>
      <c r="W613" s="85">
        <f t="shared" si="28"/>
        <v>0</v>
      </c>
      <c r="X613" s="86">
        <f t="shared" si="29"/>
        <v>0</v>
      </c>
      <c r="Y613" s="59"/>
      <c r="Z613" s="87"/>
      <c r="AA613" s="88"/>
      <c r="AB613" s="89"/>
      <c r="AC613" s="90"/>
    </row>
    <row r="614" spans="1:29" ht="15.75" hidden="1" customHeight="1" x14ac:dyDescent="0.2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/>
      <c r="T614" s="82"/>
      <c r="U614" s="83"/>
      <c r="V614" s="84"/>
      <c r="W614" s="85">
        <f t="shared" si="28"/>
        <v>0</v>
      </c>
      <c r="X614" s="86">
        <f t="shared" si="29"/>
        <v>0</v>
      </c>
      <c r="Y614" s="59"/>
      <c r="Z614" s="87"/>
      <c r="AA614" s="88"/>
      <c r="AB614" s="89"/>
      <c r="AC614" s="90"/>
    </row>
    <row r="615" spans="1:29" ht="15.75" hidden="1" customHeight="1" x14ac:dyDescent="0.2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/>
      <c r="T615" s="82"/>
      <c r="U615" s="83"/>
      <c r="V615" s="84"/>
      <c r="W615" s="85">
        <f t="shared" si="28"/>
        <v>0</v>
      </c>
      <c r="X615" s="86">
        <f t="shared" si="29"/>
        <v>0</v>
      </c>
      <c r="Y615" s="59"/>
      <c r="Z615" s="87"/>
      <c r="AA615" s="88"/>
      <c r="AB615" s="89"/>
      <c r="AC615" s="90"/>
    </row>
    <row r="616" spans="1:29" ht="15.75" hidden="1" customHeight="1" x14ac:dyDescent="0.2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/>
      <c r="T616" s="82"/>
      <c r="U616" s="83"/>
      <c r="V616" s="84"/>
      <c r="W616" s="85">
        <f t="shared" si="28"/>
        <v>0</v>
      </c>
      <c r="X616" s="86">
        <f t="shared" si="29"/>
        <v>0</v>
      </c>
      <c r="Y616" s="59"/>
      <c r="Z616" s="87"/>
      <c r="AA616" s="88"/>
      <c r="AB616" s="89"/>
      <c r="AC616" s="90"/>
    </row>
    <row r="617" spans="1:29" ht="15.75" hidden="1" customHeight="1" x14ac:dyDescent="0.2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/>
      <c r="T617" s="82"/>
      <c r="U617" s="83"/>
      <c r="V617" s="84"/>
      <c r="W617" s="85">
        <f t="shared" si="28"/>
        <v>0</v>
      </c>
      <c r="X617" s="86">
        <f t="shared" si="29"/>
        <v>0</v>
      </c>
      <c r="Y617" s="59"/>
      <c r="Z617" s="87"/>
      <c r="AA617" s="88"/>
      <c r="AB617" s="89"/>
      <c r="AC617" s="90"/>
    </row>
    <row r="618" spans="1:29" ht="15.75" hidden="1" customHeight="1" x14ac:dyDescent="0.2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/>
      <c r="T618" s="82"/>
      <c r="U618" s="83"/>
      <c r="V618" s="84"/>
      <c r="W618" s="85">
        <f t="shared" si="28"/>
        <v>0</v>
      </c>
      <c r="X618" s="86">
        <f t="shared" si="29"/>
        <v>0</v>
      </c>
      <c r="Y618" s="59"/>
      <c r="Z618" s="87"/>
      <c r="AA618" s="88"/>
      <c r="AB618" s="89"/>
      <c r="AC618" s="90"/>
    </row>
    <row r="619" spans="1:29" ht="15.75" hidden="1" customHeight="1" x14ac:dyDescent="0.2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/>
      <c r="T619" s="82"/>
      <c r="U619" s="83"/>
      <c r="V619" s="84"/>
      <c r="W619" s="85">
        <f t="shared" si="28"/>
        <v>0</v>
      </c>
      <c r="X619" s="86">
        <f t="shared" si="29"/>
        <v>0</v>
      </c>
      <c r="Y619" s="59"/>
      <c r="Z619" s="87"/>
      <c r="AA619" s="88"/>
      <c r="AB619" s="89"/>
      <c r="AC619" s="90"/>
    </row>
    <row r="620" spans="1:29" ht="15.75" hidden="1" customHeight="1" x14ac:dyDescent="0.2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/>
      <c r="T620" s="82"/>
      <c r="U620" s="83"/>
      <c r="V620" s="84"/>
      <c r="W620" s="85">
        <f t="shared" si="28"/>
        <v>0</v>
      </c>
      <c r="X620" s="86">
        <f t="shared" si="29"/>
        <v>0</v>
      </c>
      <c r="Y620" s="59"/>
      <c r="Z620" s="87"/>
      <c r="AA620" s="88"/>
      <c r="AB620" s="89"/>
      <c r="AC620" s="90"/>
    </row>
    <row r="621" spans="1:29" ht="15.75" hidden="1" customHeight="1" x14ac:dyDescent="0.2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/>
      <c r="T621" s="82"/>
      <c r="U621" s="83"/>
      <c r="V621" s="84"/>
      <c r="W621" s="85">
        <f t="shared" si="28"/>
        <v>0</v>
      </c>
      <c r="X621" s="86">
        <f t="shared" si="29"/>
        <v>0</v>
      </c>
      <c r="Y621" s="59"/>
      <c r="Z621" s="87"/>
      <c r="AA621" s="88"/>
      <c r="AB621" s="89"/>
      <c r="AC621" s="90"/>
    </row>
    <row r="622" spans="1:29" ht="15.75" hidden="1" customHeight="1" x14ac:dyDescent="0.2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/>
      <c r="T622" s="82"/>
      <c r="U622" s="83"/>
      <c r="V622" s="84"/>
      <c r="W622" s="85">
        <f t="shared" si="28"/>
        <v>0</v>
      </c>
      <c r="X622" s="86">
        <f t="shared" si="29"/>
        <v>0</v>
      </c>
      <c r="Y622" s="59"/>
      <c r="Z622" s="87"/>
      <c r="AA622" s="88"/>
      <c r="AB622" s="89"/>
      <c r="AC622" s="90"/>
    </row>
    <row r="623" spans="1:29" ht="15.75" hidden="1" customHeight="1" x14ac:dyDescent="0.2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/>
      <c r="T623" s="82"/>
      <c r="U623" s="83"/>
      <c r="V623" s="84"/>
      <c r="W623" s="85">
        <f t="shared" si="28"/>
        <v>0</v>
      </c>
      <c r="X623" s="86">
        <f t="shared" si="29"/>
        <v>0</v>
      </c>
      <c r="Y623" s="59"/>
      <c r="Z623" s="87"/>
      <c r="AA623" s="88"/>
      <c r="AB623" s="89"/>
      <c r="AC623" s="90"/>
    </row>
    <row r="624" spans="1:29" ht="15.75" hidden="1" customHeight="1" x14ac:dyDescent="0.2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/>
      <c r="T624" s="82"/>
      <c r="U624" s="83"/>
      <c r="V624" s="84"/>
      <c r="W624" s="85">
        <f t="shared" si="28"/>
        <v>0</v>
      </c>
      <c r="X624" s="86">
        <f t="shared" si="29"/>
        <v>0</v>
      </c>
      <c r="Y624" s="59"/>
      <c r="Z624" s="87"/>
      <c r="AA624" s="88"/>
      <c r="AB624" s="89"/>
      <c r="AC624" s="90"/>
    </row>
    <row r="625" spans="1:29" ht="15.75" hidden="1" customHeight="1" x14ac:dyDescent="0.2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/>
      <c r="T625" s="82"/>
      <c r="U625" s="83"/>
      <c r="V625" s="84"/>
      <c r="W625" s="85">
        <f t="shared" si="28"/>
        <v>0</v>
      </c>
      <c r="X625" s="86">
        <f t="shared" si="29"/>
        <v>0</v>
      </c>
      <c r="Y625" s="59"/>
      <c r="Z625" s="87"/>
      <c r="AA625" s="88"/>
      <c r="AB625" s="89"/>
      <c r="AC625" s="90"/>
    </row>
    <row r="626" spans="1:29" ht="15.75" hidden="1" customHeight="1" x14ac:dyDescent="0.2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/>
      <c r="T626" s="82"/>
      <c r="U626" s="83"/>
      <c r="V626" s="84"/>
      <c r="W626" s="85">
        <f t="shared" si="28"/>
        <v>0</v>
      </c>
      <c r="X626" s="86">
        <f t="shared" si="29"/>
        <v>0</v>
      </c>
      <c r="Y626" s="59"/>
      <c r="Z626" s="87"/>
      <c r="AA626" s="88"/>
      <c r="AB626" s="89"/>
      <c r="AC626" s="90"/>
    </row>
    <row r="627" spans="1:29" ht="15.75" hidden="1" customHeight="1" x14ac:dyDescent="0.2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/>
      <c r="T627" s="82"/>
      <c r="U627" s="83"/>
      <c r="V627" s="84"/>
      <c r="W627" s="85">
        <f t="shared" si="28"/>
        <v>0</v>
      </c>
      <c r="X627" s="86">
        <f t="shared" si="29"/>
        <v>0</v>
      </c>
      <c r="Y627" s="59"/>
      <c r="Z627" s="87"/>
      <c r="AA627" s="88"/>
      <c r="AB627" s="89"/>
      <c r="AC627" s="90"/>
    </row>
    <row r="628" spans="1:29" ht="15.75" hidden="1" customHeight="1" x14ac:dyDescent="0.2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/>
      <c r="T628" s="82"/>
      <c r="U628" s="83"/>
      <c r="V628" s="84"/>
      <c r="W628" s="85">
        <f t="shared" si="28"/>
        <v>0</v>
      </c>
      <c r="X628" s="86">
        <f t="shared" si="29"/>
        <v>0</v>
      </c>
      <c r="Y628" s="59"/>
      <c r="Z628" s="87"/>
      <c r="AA628" s="88"/>
      <c r="AB628" s="89"/>
      <c r="AC628" s="90"/>
    </row>
    <row r="629" spans="1:29" ht="15.75" hidden="1" customHeight="1" x14ac:dyDescent="0.2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/>
      <c r="T629" s="82"/>
      <c r="U629" s="83"/>
      <c r="V629" s="84"/>
      <c r="W629" s="85">
        <f t="shared" si="28"/>
        <v>0</v>
      </c>
      <c r="X629" s="86">
        <f t="shared" si="29"/>
        <v>0</v>
      </c>
      <c r="Y629" s="59"/>
      <c r="Z629" s="87"/>
      <c r="AA629" s="88"/>
      <c r="AB629" s="89"/>
      <c r="AC629" s="90"/>
    </row>
    <row r="630" spans="1:29" ht="15.75" hidden="1" customHeight="1" x14ac:dyDescent="0.2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/>
      <c r="T630" s="82"/>
      <c r="U630" s="83"/>
      <c r="V630" s="84"/>
      <c r="W630" s="85">
        <f t="shared" si="28"/>
        <v>0</v>
      </c>
      <c r="X630" s="86">
        <f t="shared" si="29"/>
        <v>0</v>
      </c>
      <c r="Y630" s="59"/>
      <c r="Z630" s="87"/>
      <c r="AA630" s="88"/>
      <c r="AB630" s="89"/>
      <c r="AC630" s="90"/>
    </row>
    <row r="631" spans="1:29" ht="15.75" hidden="1" customHeight="1" x14ac:dyDescent="0.2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/>
      <c r="T631" s="82"/>
      <c r="U631" s="83"/>
      <c r="V631" s="84"/>
      <c r="W631" s="85">
        <f t="shared" si="28"/>
        <v>0</v>
      </c>
      <c r="X631" s="86">
        <f t="shared" si="29"/>
        <v>0</v>
      </c>
      <c r="Y631" s="59"/>
      <c r="Z631" s="87"/>
      <c r="AA631" s="88"/>
      <c r="AB631" s="89"/>
      <c r="AC631" s="90"/>
    </row>
    <row r="632" spans="1:29" ht="15.75" hidden="1" customHeight="1" x14ac:dyDescent="0.2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/>
      <c r="T632" s="82"/>
      <c r="U632" s="83"/>
      <c r="V632" s="84"/>
      <c r="W632" s="85">
        <f t="shared" si="28"/>
        <v>0</v>
      </c>
      <c r="X632" s="86">
        <f t="shared" si="29"/>
        <v>0</v>
      </c>
      <c r="Y632" s="59"/>
      <c r="Z632" s="87"/>
      <c r="AA632" s="88"/>
      <c r="AB632" s="89"/>
      <c r="AC632" s="90"/>
    </row>
    <row r="633" spans="1:29" ht="15.75" hidden="1" customHeight="1" x14ac:dyDescent="0.2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/>
      <c r="T633" s="82"/>
      <c r="U633" s="83"/>
      <c r="V633" s="84"/>
      <c r="W633" s="85">
        <f t="shared" si="28"/>
        <v>0</v>
      </c>
      <c r="X633" s="86">
        <f t="shared" si="29"/>
        <v>0</v>
      </c>
      <c r="Y633" s="59"/>
      <c r="Z633" s="87"/>
      <c r="AA633" s="88"/>
      <c r="AB633" s="89"/>
      <c r="AC633" s="90"/>
    </row>
    <row r="634" spans="1:29" ht="15.75" hidden="1" customHeight="1" x14ac:dyDescent="0.2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/>
      <c r="T634" s="82"/>
      <c r="U634" s="83"/>
      <c r="V634" s="84"/>
      <c r="W634" s="85">
        <f t="shared" si="28"/>
        <v>0</v>
      </c>
      <c r="X634" s="86">
        <f t="shared" si="29"/>
        <v>0</v>
      </c>
      <c r="Y634" s="59"/>
      <c r="Z634" s="87"/>
      <c r="AA634" s="88"/>
      <c r="AB634" s="89"/>
      <c r="AC634" s="90"/>
    </row>
    <row r="635" spans="1:29" ht="15.75" hidden="1" customHeight="1" x14ac:dyDescent="0.2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/>
      <c r="T635" s="82"/>
      <c r="U635" s="83"/>
      <c r="V635" s="84"/>
      <c r="W635" s="85">
        <f t="shared" si="28"/>
        <v>0</v>
      </c>
      <c r="X635" s="86">
        <f t="shared" si="29"/>
        <v>0</v>
      </c>
      <c r="Y635" s="59"/>
      <c r="Z635" s="87"/>
      <c r="AA635" s="88"/>
      <c r="AB635" s="89"/>
      <c r="AC635" s="90"/>
    </row>
    <row r="636" spans="1:29" ht="15.75" hidden="1" customHeight="1" x14ac:dyDescent="0.2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/>
      <c r="T636" s="82"/>
      <c r="U636" s="83"/>
      <c r="V636" s="84"/>
      <c r="W636" s="85">
        <f t="shared" si="28"/>
        <v>0</v>
      </c>
      <c r="X636" s="86">
        <f t="shared" si="29"/>
        <v>0</v>
      </c>
      <c r="Y636" s="59"/>
      <c r="Z636" s="87"/>
      <c r="AA636" s="88"/>
      <c r="AB636" s="89"/>
      <c r="AC636" s="90"/>
    </row>
    <row r="637" spans="1:29" ht="15.75" hidden="1" customHeight="1" x14ac:dyDescent="0.2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/>
      <c r="T637" s="82"/>
      <c r="U637" s="83"/>
      <c r="V637" s="84"/>
      <c r="W637" s="85">
        <f t="shared" si="28"/>
        <v>0</v>
      </c>
      <c r="X637" s="86">
        <f t="shared" si="29"/>
        <v>0</v>
      </c>
      <c r="Y637" s="59"/>
      <c r="Z637" s="87"/>
      <c r="AA637" s="88"/>
      <c r="AB637" s="89"/>
      <c r="AC637" s="90"/>
    </row>
    <row r="638" spans="1:29" ht="15.75" hidden="1" customHeight="1" x14ac:dyDescent="0.2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/>
      <c r="T638" s="82"/>
      <c r="U638" s="83"/>
      <c r="V638" s="84"/>
      <c r="W638" s="85">
        <f t="shared" si="28"/>
        <v>0</v>
      </c>
      <c r="X638" s="86">
        <f t="shared" si="29"/>
        <v>0</v>
      </c>
      <c r="Y638" s="59"/>
      <c r="Z638" s="87"/>
      <c r="AA638" s="88"/>
      <c r="AB638" s="89"/>
      <c r="AC638" s="90"/>
    </row>
    <row r="639" spans="1:29" ht="15.75" hidden="1" customHeight="1" x14ac:dyDescent="0.2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/>
      <c r="T639" s="82"/>
      <c r="U639" s="83"/>
      <c r="V639" s="84"/>
      <c r="W639" s="85">
        <f t="shared" si="28"/>
        <v>0</v>
      </c>
      <c r="X639" s="86">
        <f t="shared" si="29"/>
        <v>0</v>
      </c>
      <c r="Y639" s="59"/>
      <c r="Z639" s="87"/>
      <c r="AA639" s="88"/>
      <c r="AB639" s="89"/>
      <c r="AC639" s="90"/>
    </row>
    <row r="640" spans="1:29" ht="15.75" hidden="1" customHeight="1" x14ac:dyDescent="0.2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/>
      <c r="T640" s="82"/>
      <c r="U640" s="83"/>
      <c r="V640" s="84"/>
      <c r="W640" s="85">
        <f t="shared" si="28"/>
        <v>0</v>
      </c>
      <c r="X640" s="86">
        <f t="shared" si="29"/>
        <v>0</v>
      </c>
      <c r="Y640" s="59"/>
      <c r="Z640" s="87"/>
      <c r="AA640" s="88"/>
      <c r="AB640" s="89"/>
      <c r="AC640" s="90"/>
    </row>
    <row r="641" spans="1:29" ht="15.75" hidden="1" customHeight="1" x14ac:dyDescent="0.2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/>
      <c r="T641" s="82"/>
      <c r="U641" s="83"/>
      <c r="V641" s="84"/>
      <c r="W641" s="85">
        <f t="shared" si="28"/>
        <v>0</v>
      </c>
      <c r="X641" s="86">
        <f t="shared" si="29"/>
        <v>0</v>
      </c>
      <c r="Y641" s="59"/>
      <c r="Z641" s="87"/>
      <c r="AA641" s="88"/>
      <c r="AB641" s="89"/>
      <c r="AC641" s="90"/>
    </row>
    <row r="642" spans="1:29" ht="15.75" hidden="1" customHeight="1" x14ac:dyDescent="0.2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/>
      <c r="T642" s="82"/>
      <c r="U642" s="83"/>
      <c r="V642" s="84"/>
      <c r="W642" s="85">
        <f t="shared" si="28"/>
        <v>0</v>
      </c>
      <c r="X642" s="86">
        <f t="shared" si="29"/>
        <v>0</v>
      </c>
      <c r="Y642" s="59"/>
      <c r="Z642" s="87"/>
      <c r="AA642" s="88"/>
      <c r="AB642" s="89"/>
      <c r="AC642" s="90"/>
    </row>
    <row r="643" spans="1:29" ht="15.75" hidden="1" customHeight="1" x14ac:dyDescent="0.2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/>
      <c r="T643" s="82"/>
      <c r="U643" s="83"/>
      <c r="V643" s="84"/>
      <c r="W643" s="85">
        <f t="shared" si="28"/>
        <v>0</v>
      </c>
      <c r="X643" s="86">
        <f t="shared" si="29"/>
        <v>0</v>
      </c>
      <c r="Y643" s="59"/>
      <c r="Z643" s="87"/>
      <c r="AA643" s="88"/>
      <c r="AB643" s="89"/>
      <c r="AC643" s="90"/>
    </row>
    <row r="644" spans="1:29" ht="15.75" hidden="1" customHeight="1" x14ac:dyDescent="0.2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/>
      <c r="T644" s="82"/>
      <c r="U644" s="83"/>
      <c r="V644" s="84"/>
      <c r="W644" s="85">
        <f t="shared" si="28"/>
        <v>0</v>
      </c>
      <c r="X644" s="86">
        <f t="shared" si="29"/>
        <v>0</v>
      </c>
      <c r="Y644" s="59"/>
      <c r="Z644" s="87"/>
      <c r="AA644" s="88"/>
      <c r="AB644" s="89"/>
      <c r="AC644" s="90"/>
    </row>
    <row r="645" spans="1:29" ht="15.75" hidden="1" customHeight="1" x14ac:dyDescent="0.2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/>
      <c r="T645" s="82"/>
      <c r="U645" s="83"/>
      <c r="V645" s="84"/>
      <c r="W645" s="85">
        <f t="shared" si="28"/>
        <v>0</v>
      </c>
      <c r="X645" s="86">
        <f t="shared" si="29"/>
        <v>0</v>
      </c>
      <c r="Y645" s="59"/>
      <c r="Z645" s="87"/>
      <c r="AA645" s="88"/>
      <c r="AB645" s="89"/>
      <c r="AC645" s="90"/>
    </row>
    <row r="646" spans="1:29" ht="15.75" hidden="1" customHeight="1" x14ac:dyDescent="0.2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/>
      <c r="T646" s="82"/>
      <c r="U646" s="83"/>
      <c r="V646" s="84"/>
      <c r="W646" s="85">
        <f t="shared" si="28"/>
        <v>0</v>
      </c>
      <c r="X646" s="86">
        <f t="shared" si="29"/>
        <v>0</v>
      </c>
      <c r="Y646" s="59"/>
      <c r="Z646" s="87"/>
      <c r="AA646" s="88"/>
      <c r="AB646" s="89"/>
      <c r="AC646" s="90"/>
    </row>
    <row r="647" spans="1:29" ht="15.75" hidden="1" customHeight="1" x14ac:dyDescent="0.2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/>
      <c r="T647" s="82"/>
      <c r="U647" s="83"/>
      <c r="V647" s="84"/>
      <c r="W647" s="85">
        <f t="shared" si="28"/>
        <v>0</v>
      </c>
      <c r="X647" s="86">
        <f t="shared" si="29"/>
        <v>0</v>
      </c>
      <c r="Y647" s="59"/>
      <c r="Z647" s="87"/>
      <c r="AA647" s="88"/>
      <c r="AB647" s="89"/>
      <c r="AC647" s="90"/>
    </row>
    <row r="648" spans="1:29" ht="15.75" hidden="1" customHeight="1" x14ac:dyDescent="0.2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/>
      <c r="T648" s="82"/>
      <c r="U648" s="83"/>
      <c r="V648" s="84"/>
      <c r="W648" s="85">
        <f t="shared" si="28"/>
        <v>0</v>
      </c>
      <c r="X648" s="86">
        <f t="shared" si="29"/>
        <v>0</v>
      </c>
      <c r="Y648" s="59"/>
      <c r="Z648" s="87"/>
      <c r="AA648" s="88"/>
      <c r="AB648" s="89"/>
      <c r="AC648" s="90"/>
    </row>
    <row r="649" spans="1:29" ht="15.75" hidden="1" customHeight="1" x14ac:dyDescent="0.2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/>
      <c r="T649" s="82"/>
      <c r="U649" s="83"/>
      <c r="V649" s="84"/>
      <c r="W649" s="85">
        <f t="shared" ref="W649:W712" si="30">V649*S649</f>
        <v>0</v>
      </c>
      <c r="X649" s="86">
        <f t="shared" ref="X649:X712" si="31">V649*T649</f>
        <v>0</v>
      </c>
      <c r="Y649" s="59"/>
      <c r="Z649" s="87"/>
      <c r="AA649" s="88"/>
      <c r="AB649" s="89"/>
      <c r="AC649" s="90"/>
    </row>
    <row r="650" spans="1:29" ht="15.75" hidden="1" customHeight="1" x14ac:dyDescent="0.2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/>
      <c r="T650" s="82"/>
      <c r="U650" s="83"/>
      <c r="V650" s="84"/>
      <c r="W650" s="85">
        <f t="shared" si="30"/>
        <v>0</v>
      </c>
      <c r="X650" s="86">
        <f t="shared" si="31"/>
        <v>0</v>
      </c>
      <c r="Y650" s="59"/>
      <c r="Z650" s="87"/>
      <c r="AA650" s="88"/>
      <c r="AB650" s="89"/>
      <c r="AC650" s="90"/>
    </row>
    <row r="651" spans="1:29" ht="15.75" hidden="1" customHeight="1" x14ac:dyDescent="0.2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/>
      <c r="T651" s="82"/>
      <c r="U651" s="83"/>
      <c r="V651" s="84"/>
      <c r="W651" s="85">
        <f t="shared" si="30"/>
        <v>0</v>
      </c>
      <c r="X651" s="86">
        <f t="shared" si="31"/>
        <v>0</v>
      </c>
      <c r="Y651" s="59"/>
      <c r="Z651" s="87"/>
      <c r="AA651" s="88"/>
      <c r="AB651" s="89"/>
      <c r="AC651" s="90"/>
    </row>
    <row r="652" spans="1:29" ht="15.75" hidden="1" customHeight="1" x14ac:dyDescent="0.2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/>
      <c r="T652" s="82"/>
      <c r="U652" s="83"/>
      <c r="V652" s="84"/>
      <c r="W652" s="85">
        <f t="shared" si="30"/>
        <v>0</v>
      </c>
      <c r="X652" s="86">
        <f t="shared" si="31"/>
        <v>0</v>
      </c>
      <c r="Y652" s="59"/>
      <c r="Z652" s="87"/>
      <c r="AA652" s="88"/>
      <c r="AB652" s="89"/>
      <c r="AC652" s="90"/>
    </row>
    <row r="653" spans="1:29" ht="15.75" hidden="1" customHeight="1" x14ac:dyDescent="0.2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/>
      <c r="T653" s="82"/>
      <c r="U653" s="83"/>
      <c r="V653" s="84"/>
      <c r="W653" s="85">
        <f t="shared" si="30"/>
        <v>0</v>
      </c>
      <c r="X653" s="86">
        <f t="shared" si="31"/>
        <v>0</v>
      </c>
      <c r="Y653" s="59"/>
      <c r="Z653" s="87"/>
      <c r="AA653" s="88"/>
      <c r="AB653" s="89"/>
      <c r="AC653" s="90"/>
    </row>
    <row r="654" spans="1:29" ht="15.75" hidden="1" customHeight="1" x14ac:dyDescent="0.2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/>
      <c r="T654" s="82"/>
      <c r="U654" s="83"/>
      <c r="V654" s="84"/>
      <c r="W654" s="85">
        <f t="shared" si="30"/>
        <v>0</v>
      </c>
      <c r="X654" s="86">
        <f t="shared" si="31"/>
        <v>0</v>
      </c>
      <c r="Y654" s="59"/>
      <c r="Z654" s="87"/>
      <c r="AA654" s="88"/>
      <c r="AB654" s="89"/>
      <c r="AC654" s="90"/>
    </row>
    <row r="655" spans="1:29" ht="15.75" hidden="1" customHeight="1" x14ac:dyDescent="0.2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/>
      <c r="T655" s="82"/>
      <c r="U655" s="83"/>
      <c r="V655" s="84"/>
      <c r="W655" s="85">
        <f t="shared" si="30"/>
        <v>0</v>
      </c>
      <c r="X655" s="86">
        <f t="shared" si="31"/>
        <v>0</v>
      </c>
      <c r="Y655" s="59"/>
      <c r="Z655" s="87"/>
      <c r="AA655" s="88"/>
      <c r="AB655" s="89"/>
      <c r="AC655" s="90"/>
    </row>
    <row r="656" spans="1:29" ht="15.75" hidden="1" customHeight="1" x14ac:dyDescent="0.2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/>
      <c r="T656" s="82"/>
      <c r="U656" s="83"/>
      <c r="V656" s="84"/>
      <c r="W656" s="85">
        <f t="shared" si="30"/>
        <v>0</v>
      </c>
      <c r="X656" s="86">
        <f t="shared" si="31"/>
        <v>0</v>
      </c>
      <c r="Y656" s="59"/>
      <c r="Z656" s="87"/>
      <c r="AA656" s="88"/>
      <c r="AB656" s="89"/>
      <c r="AC656" s="90"/>
    </row>
    <row r="657" spans="1:29" ht="15.75" hidden="1" customHeight="1" x14ac:dyDescent="0.2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/>
      <c r="T657" s="82"/>
      <c r="U657" s="83"/>
      <c r="V657" s="84"/>
      <c r="W657" s="85">
        <f t="shared" si="30"/>
        <v>0</v>
      </c>
      <c r="X657" s="86">
        <f t="shared" si="31"/>
        <v>0</v>
      </c>
      <c r="Y657" s="59"/>
      <c r="Z657" s="87"/>
      <c r="AA657" s="88"/>
      <c r="AB657" s="89"/>
      <c r="AC657" s="90"/>
    </row>
    <row r="658" spans="1:29" ht="15.75" hidden="1" customHeight="1" x14ac:dyDescent="0.2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/>
      <c r="T658" s="82"/>
      <c r="U658" s="83"/>
      <c r="V658" s="84"/>
      <c r="W658" s="85">
        <f t="shared" si="30"/>
        <v>0</v>
      </c>
      <c r="X658" s="86">
        <f t="shared" si="31"/>
        <v>0</v>
      </c>
      <c r="Y658" s="59"/>
      <c r="Z658" s="87"/>
      <c r="AA658" s="88"/>
      <c r="AB658" s="89"/>
      <c r="AC658" s="90"/>
    </row>
    <row r="659" spans="1:29" ht="15.75" hidden="1" customHeight="1" x14ac:dyDescent="0.2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/>
      <c r="T659" s="82"/>
      <c r="U659" s="83"/>
      <c r="V659" s="84"/>
      <c r="W659" s="85">
        <f t="shared" si="30"/>
        <v>0</v>
      </c>
      <c r="X659" s="86">
        <f t="shared" si="31"/>
        <v>0</v>
      </c>
      <c r="Y659" s="59"/>
      <c r="Z659" s="87"/>
      <c r="AA659" s="88"/>
      <c r="AB659" s="89"/>
      <c r="AC659" s="90"/>
    </row>
    <row r="660" spans="1:29" ht="15.75" hidden="1" customHeight="1" x14ac:dyDescent="0.2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/>
      <c r="T660" s="82"/>
      <c r="U660" s="83"/>
      <c r="V660" s="84"/>
      <c r="W660" s="85">
        <f t="shared" si="30"/>
        <v>0</v>
      </c>
      <c r="X660" s="86">
        <f t="shared" si="31"/>
        <v>0</v>
      </c>
      <c r="Y660" s="59"/>
      <c r="Z660" s="87"/>
      <c r="AA660" s="88"/>
      <c r="AB660" s="89"/>
      <c r="AC660" s="90"/>
    </row>
    <row r="661" spans="1:29" ht="15.75" hidden="1" customHeight="1" x14ac:dyDescent="0.2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/>
      <c r="T661" s="82"/>
      <c r="U661" s="83"/>
      <c r="V661" s="84"/>
      <c r="W661" s="85">
        <f t="shared" si="30"/>
        <v>0</v>
      </c>
      <c r="X661" s="86">
        <f t="shared" si="31"/>
        <v>0</v>
      </c>
      <c r="Y661" s="59"/>
      <c r="Z661" s="87"/>
      <c r="AA661" s="88"/>
      <c r="AB661" s="89"/>
      <c r="AC661" s="90"/>
    </row>
    <row r="662" spans="1:29" ht="15.75" hidden="1" customHeight="1" x14ac:dyDescent="0.2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/>
      <c r="T662" s="82"/>
      <c r="U662" s="83"/>
      <c r="V662" s="84"/>
      <c r="W662" s="85">
        <f t="shared" si="30"/>
        <v>0</v>
      </c>
      <c r="X662" s="86">
        <f t="shared" si="31"/>
        <v>0</v>
      </c>
      <c r="Y662" s="59"/>
      <c r="Z662" s="87"/>
      <c r="AA662" s="88"/>
      <c r="AB662" s="89"/>
      <c r="AC662" s="90"/>
    </row>
    <row r="663" spans="1:29" ht="15.75" hidden="1" customHeight="1" x14ac:dyDescent="0.2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/>
      <c r="T663" s="82"/>
      <c r="U663" s="83"/>
      <c r="V663" s="84"/>
      <c r="W663" s="85">
        <f t="shared" si="30"/>
        <v>0</v>
      </c>
      <c r="X663" s="86">
        <f t="shared" si="31"/>
        <v>0</v>
      </c>
      <c r="Y663" s="59"/>
      <c r="Z663" s="87"/>
      <c r="AA663" s="88"/>
      <c r="AB663" s="89"/>
      <c r="AC663" s="90"/>
    </row>
    <row r="664" spans="1:29" ht="15.75" hidden="1" customHeight="1" x14ac:dyDescent="0.2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/>
      <c r="T664" s="82"/>
      <c r="U664" s="83"/>
      <c r="V664" s="84"/>
      <c r="W664" s="85">
        <f t="shared" si="30"/>
        <v>0</v>
      </c>
      <c r="X664" s="86">
        <f t="shared" si="31"/>
        <v>0</v>
      </c>
      <c r="Y664" s="59"/>
      <c r="Z664" s="87"/>
      <c r="AA664" s="88"/>
      <c r="AB664" s="89"/>
      <c r="AC664" s="90"/>
    </row>
    <row r="665" spans="1:29" ht="15.75" hidden="1" customHeight="1" x14ac:dyDescent="0.2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/>
      <c r="T665" s="82"/>
      <c r="U665" s="83"/>
      <c r="V665" s="84"/>
      <c r="W665" s="85">
        <f t="shared" si="30"/>
        <v>0</v>
      </c>
      <c r="X665" s="86">
        <f t="shared" si="31"/>
        <v>0</v>
      </c>
      <c r="Y665" s="59"/>
      <c r="Z665" s="87"/>
      <c r="AA665" s="88"/>
      <c r="AB665" s="89"/>
      <c r="AC665" s="90"/>
    </row>
    <row r="666" spans="1:29" ht="15.75" hidden="1" customHeight="1" x14ac:dyDescent="0.2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/>
      <c r="T666" s="82"/>
      <c r="U666" s="83"/>
      <c r="V666" s="84"/>
      <c r="W666" s="85">
        <f t="shared" si="30"/>
        <v>0</v>
      </c>
      <c r="X666" s="86">
        <f t="shared" si="31"/>
        <v>0</v>
      </c>
      <c r="Y666" s="59"/>
      <c r="Z666" s="87"/>
      <c r="AA666" s="88"/>
      <c r="AB666" s="89"/>
      <c r="AC666" s="90"/>
    </row>
    <row r="667" spans="1:29" ht="15.75" hidden="1" customHeight="1" x14ac:dyDescent="0.2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/>
      <c r="T667" s="82"/>
      <c r="U667" s="83"/>
      <c r="V667" s="84"/>
      <c r="W667" s="85">
        <f t="shared" si="30"/>
        <v>0</v>
      </c>
      <c r="X667" s="86">
        <f t="shared" si="31"/>
        <v>0</v>
      </c>
      <c r="Y667" s="59"/>
      <c r="Z667" s="87"/>
      <c r="AA667" s="88"/>
      <c r="AB667" s="89"/>
      <c r="AC667" s="90"/>
    </row>
    <row r="668" spans="1:29" ht="15.75" hidden="1" customHeight="1" x14ac:dyDescent="0.2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/>
      <c r="T668" s="82"/>
      <c r="U668" s="83"/>
      <c r="V668" s="84"/>
      <c r="W668" s="85">
        <f t="shared" si="30"/>
        <v>0</v>
      </c>
      <c r="X668" s="86">
        <f t="shared" si="31"/>
        <v>0</v>
      </c>
      <c r="Y668" s="59"/>
      <c r="Z668" s="87"/>
      <c r="AA668" s="88"/>
      <c r="AB668" s="89"/>
      <c r="AC668" s="90"/>
    </row>
    <row r="669" spans="1:29" ht="15.75" hidden="1" customHeight="1" x14ac:dyDescent="0.2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/>
      <c r="T669" s="82"/>
      <c r="U669" s="83"/>
      <c r="V669" s="84"/>
      <c r="W669" s="85">
        <f t="shared" si="30"/>
        <v>0</v>
      </c>
      <c r="X669" s="86">
        <f t="shared" si="31"/>
        <v>0</v>
      </c>
      <c r="Y669" s="59"/>
      <c r="Z669" s="87"/>
      <c r="AA669" s="88"/>
      <c r="AB669" s="89"/>
      <c r="AC669" s="90"/>
    </row>
    <row r="670" spans="1:29" ht="15.75" hidden="1" customHeight="1" x14ac:dyDescent="0.2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/>
      <c r="T670" s="82"/>
      <c r="U670" s="83"/>
      <c r="V670" s="84"/>
      <c r="W670" s="85">
        <f t="shared" si="30"/>
        <v>0</v>
      </c>
      <c r="X670" s="86">
        <f t="shared" si="31"/>
        <v>0</v>
      </c>
      <c r="Y670" s="59"/>
      <c r="Z670" s="87"/>
      <c r="AA670" s="88"/>
      <c r="AB670" s="89"/>
      <c r="AC670" s="90"/>
    </row>
    <row r="671" spans="1:29" ht="15.75" hidden="1" customHeight="1" x14ac:dyDescent="0.2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/>
      <c r="T671" s="82"/>
      <c r="U671" s="83"/>
      <c r="V671" s="84"/>
      <c r="W671" s="85">
        <f t="shared" si="30"/>
        <v>0</v>
      </c>
      <c r="X671" s="86">
        <f t="shared" si="31"/>
        <v>0</v>
      </c>
      <c r="Y671" s="59"/>
      <c r="Z671" s="87"/>
      <c r="AA671" s="88"/>
      <c r="AB671" s="89"/>
      <c r="AC671" s="90"/>
    </row>
    <row r="672" spans="1:29" ht="15.75" hidden="1" customHeight="1" x14ac:dyDescent="0.2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/>
      <c r="T672" s="82"/>
      <c r="U672" s="83"/>
      <c r="V672" s="84"/>
      <c r="W672" s="85">
        <f t="shared" si="30"/>
        <v>0</v>
      </c>
      <c r="X672" s="86">
        <f t="shared" si="31"/>
        <v>0</v>
      </c>
      <c r="Y672" s="59"/>
      <c r="Z672" s="87"/>
      <c r="AA672" s="88"/>
      <c r="AB672" s="89"/>
      <c r="AC672" s="90"/>
    </row>
    <row r="673" spans="1:29" ht="15.75" hidden="1" customHeight="1" x14ac:dyDescent="0.2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/>
      <c r="T673" s="82"/>
      <c r="U673" s="83"/>
      <c r="V673" s="84"/>
      <c r="W673" s="85">
        <f t="shared" si="30"/>
        <v>0</v>
      </c>
      <c r="X673" s="86">
        <f t="shared" si="31"/>
        <v>0</v>
      </c>
      <c r="Y673" s="59"/>
      <c r="Z673" s="87"/>
      <c r="AA673" s="88"/>
      <c r="AB673" s="89"/>
      <c r="AC673" s="90"/>
    </row>
    <row r="674" spans="1:29" ht="15.75" hidden="1" customHeight="1" x14ac:dyDescent="0.2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/>
      <c r="T674" s="82"/>
      <c r="U674" s="83"/>
      <c r="V674" s="84"/>
      <c r="W674" s="85">
        <f t="shared" si="30"/>
        <v>0</v>
      </c>
      <c r="X674" s="86">
        <f t="shared" si="31"/>
        <v>0</v>
      </c>
      <c r="Y674" s="59"/>
      <c r="Z674" s="87"/>
      <c r="AA674" s="88"/>
      <c r="AB674" s="89"/>
      <c r="AC674" s="90"/>
    </row>
    <row r="675" spans="1:29" ht="15.75" hidden="1" customHeight="1" x14ac:dyDescent="0.2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/>
      <c r="T675" s="82"/>
      <c r="U675" s="83"/>
      <c r="V675" s="84"/>
      <c r="W675" s="85">
        <f t="shared" si="30"/>
        <v>0</v>
      </c>
      <c r="X675" s="86">
        <f t="shared" si="31"/>
        <v>0</v>
      </c>
      <c r="Y675" s="59"/>
      <c r="Z675" s="87"/>
      <c r="AA675" s="88"/>
      <c r="AB675" s="89"/>
      <c r="AC675" s="90"/>
    </row>
    <row r="676" spans="1:29" ht="15.75" hidden="1" customHeight="1" x14ac:dyDescent="0.2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/>
      <c r="T676" s="82"/>
      <c r="U676" s="83"/>
      <c r="V676" s="84"/>
      <c r="W676" s="85">
        <f t="shared" si="30"/>
        <v>0</v>
      </c>
      <c r="X676" s="86">
        <f t="shared" si="31"/>
        <v>0</v>
      </c>
      <c r="Y676" s="59"/>
      <c r="Z676" s="87"/>
      <c r="AA676" s="88"/>
      <c r="AB676" s="89"/>
      <c r="AC676" s="90"/>
    </row>
    <row r="677" spans="1:29" ht="15.75" hidden="1" customHeight="1" x14ac:dyDescent="0.2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/>
      <c r="T677" s="82"/>
      <c r="U677" s="83"/>
      <c r="V677" s="84"/>
      <c r="W677" s="85">
        <f t="shared" si="30"/>
        <v>0</v>
      </c>
      <c r="X677" s="86">
        <f t="shared" si="31"/>
        <v>0</v>
      </c>
      <c r="Y677" s="59"/>
      <c r="Z677" s="87"/>
      <c r="AA677" s="88"/>
      <c r="AB677" s="89"/>
      <c r="AC677" s="90"/>
    </row>
    <row r="678" spans="1:29" ht="15.75" hidden="1" customHeight="1" x14ac:dyDescent="0.2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/>
      <c r="T678" s="82"/>
      <c r="U678" s="83"/>
      <c r="V678" s="84"/>
      <c r="W678" s="85">
        <f t="shared" si="30"/>
        <v>0</v>
      </c>
      <c r="X678" s="86">
        <f t="shared" si="31"/>
        <v>0</v>
      </c>
      <c r="Y678" s="59"/>
      <c r="Z678" s="87"/>
      <c r="AA678" s="88"/>
      <c r="AB678" s="89"/>
      <c r="AC678" s="90"/>
    </row>
    <row r="679" spans="1:29" ht="15.75" hidden="1" customHeight="1" x14ac:dyDescent="0.2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/>
      <c r="T679" s="82"/>
      <c r="U679" s="83"/>
      <c r="V679" s="84"/>
      <c r="W679" s="85">
        <f t="shared" si="30"/>
        <v>0</v>
      </c>
      <c r="X679" s="86">
        <f t="shared" si="31"/>
        <v>0</v>
      </c>
      <c r="Y679" s="59"/>
      <c r="Z679" s="87"/>
      <c r="AA679" s="88"/>
      <c r="AB679" s="89"/>
      <c r="AC679" s="90"/>
    </row>
    <row r="680" spans="1:29" ht="15.75" hidden="1" customHeight="1" x14ac:dyDescent="0.2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/>
      <c r="T680" s="82"/>
      <c r="U680" s="83"/>
      <c r="V680" s="84"/>
      <c r="W680" s="85">
        <f t="shared" si="30"/>
        <v>0</v>
      </c>
      <c r="X680" s="86">
        <f t="shared" si="31"/>
        <v>0</v>
      </c>
      <c r="Y680" s="59"/>
      <c r="Z680" s="87"/>
      <c r="AA680" s="88"/>
      <c r="AB680" s="89"/>
      <c r="AC680" s="90"/>
    </row>
    <row r="681" spans="1:29" ht="15.75" hidden="1" customHeight="1" x14ac:dyDescent="0.2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/>
      <c r="T681" s="82"/>
      <c r="U681" s="83"/>
      <c r="V681" s="84"/>
      <c r="W681" s="85">
        <f t="shared" si="30"/>
        <v>0</v>
      </c>
      <c r="X681" s="86">
        <f t="shared" si="31"/>
        <v>0</v>
      </c>
      <c r="Y681" s="59"/>
      <c r="Z681" s="87"/>
      <c r="AA681" s="88"/>
      <c r="AB681" s="89"/>
      <c r="AC681" s="90"/>
    </row>
    <row r="682" spans="1:29" ht="15.75" hidden="1" customHeight="1" x14ac:dyDescent="0.2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/>
      <c r="T682" s="82"/>
      <c r="U682" s="83"/>
      <c r="V682" s="84"/>
      <c r="W682" s="85">
        <f t="shared" si="30"/>
        <v>0</v>
      </c>
      <c r="X682" s="86">
        <f t="shared" si="31"/>
        <v>0</v>
      </c>
      <c r="Y682" s="59"/>
      <c r="Z682" s="87"/>
      <c r="AA682" s="88"/>
      <c r="AB682" s="89"/>
      <c r="AC682" s="90"/>
    </row>
    <row r="683" spans="1:29" ht="15.75" hidden="1" customHeight="1" x14ac:dyDescent="0.2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/>
      <c r="T683" s="82"/>
      <c r="U683" s="83"/>
      <c r="V683" s="84"/>
      <c r="W683" s="85">
        <f t="shared" si="30"/>
        <v>0</v>
      </c>
      <c r="X683" s="86">
        <f t="shared" si="31"/>
        <v>0</v>
      </c>
      <c r="Y683" s="59"/>
      <c r="Z683" s="87"/>
      <c r="AA683" s="88"/>
      <c r="AB683" s="89"/>
      <c r="AC683" s="90"/>
    </row>
    <row r="684" spans="1:29" ht="15.75" hidden="1" customHeight="1" x14ac:dyDescent="0.2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/>
      <c r="T684" s="82"/>
      <c r="U684" s="83"/>
      <c r="V684" s="84"/>
      <c r="W684" s="85">
        <f t="shared" si="30"/>
        <v>0</v>
      </c>
      <c r="X684" s="86">
        <f t="shared" si="31"/>
        <v>0</v>
      </c>
      <c r="Y684" s="59"/>
      <c r="Z684" s="87"/>
      <c r="AA684" s="88"/>
      <c r="AB684" s="89"/>
      <c r="AC684" s="90"/>
    </row>
    <row r="685" spans="1:29" ht="15.75" hidden="1" customHeight="1" x14ac:dyDescent="0.2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/>
      <c r="T685" s="82"/>
      <c r="U685" s="83"/>
      <c r="V685" s="84"/>
      <c r="W685" s="85">
        <f t="shared" si="30"/>
        <v>0</v>
      </c>
      <c r="X685" s="86">
        <f t="shared" si="31"/>
        <v>0</v>
      </c>
      <c r="Y685" s="59"/>
      <c r="Z685" s="87"/>
      <c r="AA685" s="88"/>
      <c r="AB685" s="89"/>
      <c r="AC685" s="90"/>
    </row>
    <row r="686" spans="1:29" ht="15.75" hidden="1" customHeight="1" x14ac:dyDescent="0.2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/>
      <c r="T686" s="82"/>
      <c r="U686" s="83"/>
      <c r="V686" s="84"/>
      <c r="W686" s="85">
        <f t="shared" si="30"/>
        <v>0</v>
      </c>
      <c r="X686" s="86">
        <f t="shared" si="31"/>
        <v>0</v>
      </c>
      <c r="Y686" s="59"/>
      <c r="Z686" s="87"/>
      <c r="AA686" s="88"/>
      <c r="AB686" s="89"/>
      <c r="AC686" s="90"/>
    </row>
    <row r="687" spans="1:29" ht="15.75" hidden="1" customHeight="1" x14ac:dyDescent="0.2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/>
      <c r="T687" s="82"/>
      <c r="U687" s="83"/>
      <c r="V687" s="84"/>
      <c r="W687" s="85">
        <f t="shared" si="30"/>
        <v>0</v>
      </c>
      <c r="X687" s="86">
        <f t="shared" si="31"/>
        <v>0</v>
      </c>
      <c r="Y687" s="59"/>
      <c r="Z687" s="87"/>
      <c r="AA687" s="88"/>
      <c r="AB687" s="89"/>
      <c r="AC687" s="90"/>
    </row>
    <row r="688" spans="1:29" ht="15.75" hidden="1" customHeight="1" x14ac:dyDescent="0.2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/>
      <c r="T688" s="82"/>
      <c r="U688" s="83"/>
      <c r="V688" s="84"/>
      <c r="W688" s="85">
        <f t="shared" si="30"/>
        <v>0</v>
      </c>
      <c r="X688" s="86">
        <f t="shared" si="31"/>
        <v>0</v>
      </c>
      <c r="Y688" s="59"/>
      <c r="Z688" s="87"/>
      <c r="AA688" s="88"/>
      <c r="AB688" s="89"/>
      <c r="AC688" s="90"/>
    </row>
    <row r="689" spans="1:29" ht="15.75" hidden="1" customHeight="1" x14ac:dyDescent="0.2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/>
      <c r="T689" s="82"/>
      <c r="U689" s="83"/>
      <c r="V689" s="84"/>
      <c r="W689" s="85">
        <f t="shared" si="30"/>
        <v>0</v>
      </c>
      <c r="X689" s="86">
        <f t="shared" si="31"/>
        <v>0</v>
      </c>
      <c r="Y689" s="59"/>
      <c r="Z689" s="87"/>
      <c r="AA689" s="88"/>
      <c r="AB689" s="89"/>
      <c r="AC689" s="90"/>
    </row>
    <row r="690" spans="1:29" ht="15.75" hidden="1" customHeight="1" x14ac:dyDescent="0.2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/>
      <c r="T690" s="82"/>
      <c r="U690" s="83"/>
      <c r="V690" s="84"/>
      <c r="W690" s="85">
        <f t="shared" si="30"/>
        <v>0</v>
      </c>
      <c r="X690" s="86">
        <f t="shared" si="31"/>
        <v>0</v>
      </c>
      <c r="Y690" s="59"/>
      <c r="Z690" s="87"/>
      <c r="AA690" s="88"/>
      <c r="AB690" s="89"/>
      <c r="AC690" s="90"/>
    </row>
    <row r="691" spans="1:29" ht="15.75" hidden="1" customHeight="1" x14ac:dyDescent="0.2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/>
      <c r="T691" s="82"/>
      <c r="U691" s="83"/>
      <c r="V691" s="84"/>
      <c r="W691" s="85">
        <f t="shared" si="30"/>
        <v>0</v>
      </c>
      <c r="X691" s="86">
        <f t="shared" si="31"/>
        <v>0</v>
      </c>
      <c r="Y691" s="59"/>
      <c r="Z691" s="87"/>
      <c r="AA691" s="88"/>
      <c r="AB691" s="89"/>
      <c r="AC691" s="90"/>
    </row>
    <row r="692" spans="1:29" ht="15.75" hidden="1" customHeight="1" x14ac:dyDescent="0.2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/>
      <c r="T692" s="82"/>
      <c r="U692" s="83"/>
      <c r="V692" s="84"/>
      <c r="W692" s="85">
        <f t="shared" si="30"/>
        <v>0</v>
      </c>
      <c r="X692" s="86">
        <f t="shared" si="31"/>
        <v>0</v>
      </c>
      <c r="Y692" s="59"/>
      <c r="Z692" s="87"/>
      <c r="AA692" s="88"/>
      <c r="AB692" s="89"/>
      <c r="AC692" s="90"/>
    </row>
    <row r="693" spans="1:29" ht="15.75" hidden="1" customHeight="1" x14ac:dyDescent="0.2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/>
      <c r="T693" s="82"/>
      <c r="U693" s="83"/>
      <c r="V693" s="84"/>
      <c r="W693" s="85">
        <f t="shared" si="30"/>
        <v>0</v>
      </c>
      <c r="X693" s="86">
        <f t="shared" si="31"/>
        <v>0</v>
      </c>
      <c r="Y693" s="59"/>
      <c r="Z693" s="87"/>
      <c r="AA693" s="88"/>
      <c r="AB693" s="89"/>
      <c r="AC693" s="90"/>
    </row>
    <row r="694" spans="1:29" ht="15.75" hidden="1" customHeight="1" x14ac:dyDescent="0.2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/>
      <c r="T694" s="82"/>
      <c r="U694" s="83"/>
      <c r="V694" s="84"/>
      <c r="W694" s="85">
        <f t="shared" si="30"/>
        <v>0</v>
      </c>
      <c r="X694" s="86">
        <f t="shared" si="31"/>
        <v>0</v>
      </c>
      <c r="Y694" s="59"/>
      <c r="Z694" s="87"/>
      <c r="AA694" s="88"/>
      <c r="AB694" s="89"/>
      <c r="AC694" s="90"/>
    </row>
    <row r="695" spans="1:29" ht="15.75" hidden="1" customHeight="1" x14ac:dyDescent="0.2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/>
      <c r="T695" s="82"/>
      <c r="U695" s="83"/>
      <c r="V695" s="84"/>
      <c r="W695" s="85">
        <f t="shared" si="30"/>
        <v>0</v>
      </c>
      <c r="X695" s="86">
        <f t="shared" si="31"/>
        <v>0</v>
      </c>
      <c r="Y695" s="59"/>
      <c r="Z695" s="87"/>
      <c r="AA695" s="88"/>
      <c r="AB695" s="89"/>
      <c r="AC695" s="90"/>
    </row>
    <row r="696" spans="1:29" ht="15.75" hidden="1" customHeight="1" x14ac:dyDescent="0.2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/>
      <c r="T696" s="82"/>
      <c r="U696" s="83"/>
      <c r="V696" s="84"/>
      <c r="W696" s="85">
        <f t="shared" si="30"/>
        <v>0</v>
      </c>
      <c r="X696" s="86">
        <f t="shared" si="31"/>
        <v>0</v>
      </c>
      <c r="Y696" s="59"/>
      <c r="Z696" s="87"/>
      <c r="AA696" s="88"/>
      <c r="AB696" s="89"/>
      <c r="AC696" s="90"/>
    </row>
    <row r="697" spans="1:29" ht="15.75" hidden="1" customHeight="1" x14ac:dyDescent="0.2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/>
      <c r="T697" s="82"/>
      <c r="U697" s="83"/>
      <c r="V697" s="84"/>
      <c r="W697" s="85">
        <f t="shared" si="30"/>
        <v>0</v>
      </c>
      <c r="X697" s="86">
        <f t="shared" si="31"/>
        <v>0</v>
      </c>
      <c r="Y697" s="59"/>
      <c r="Z697" s="87"/>
      <c r="AA697" s="88"/>
      <c r="AB697" s="89"/>
      <c r="AC697" s="90"/>
    </row>
    <row r="698" spans="1:29" ht="15.75" hidden="1" customHeight="1" x14ac:dyDescent="0.2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/>
      <c r="T698" s="82"/>
      <c r="U698" s="83"/>
      <c r="V698" s="84"/>
      <c r="W698" s="85">
        <f t="shared" si="30"/>
        <v>0</v>
      </c>
      <c r="X698" s="86">
        <f t="shared" si="31"/>
        <v>0</v>
      </c>
      <c r="Y698" s="59"/>
      <c r="Z698" s="87"/>
      <c r="AA698" s="88"/>
      <c r="AB698" s="89"/>
      <c r="AC698" s="90"/>
    </row>
    <row r="699" spans="1:29" ht="15.75" hidden="1" customHeight="1" x14ac:dyDescent="0.2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/>
      <c r="T699" s="82"/>
      <c r="U699" s="83"/>
      <c r="V699" s="84"/>
      <c r="W699" s="85">
        <f t="shared" si="30"/>
        <v>0</v>
      </c>
      <c r="X699" s="86">
        <f t="shared" si="31"/>
        <v>0</v>
      </c>
      <c r="Y699" s="59"/>
      <c r="Z699" s="87"/>
      <c r="AA699" s="88"/>
      <c r="AB699" s="89"/>
      <c r="AC699" s="90"/>
    </row>
    <row r="700" spans="1:29" ht="15.75" hidden="1" customHeight="1" x14ac:dyDescent="0.2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/>
      <c r="T700" s="82"/>
      <c r="U700" s="83"/>
      <c r="V700" s="84"/>
      <c r="W700" s="85">
        <f t="shared" si="30"/>
        <v>0</v>
      </c>
      <c r="X700" s="86">
        <f t="shared" si="31"/>
        <v>0</v>
      </c>
      <c r="Y700" s="59"/>
      <c r="Z700" s="87"/>
      <c r="AA700" s="88"/>
      <c r="AB700" s="89"/>
      <c r="AC700" s="90"/>
    </row>
    <row r="701" spans="1:29" ht="15.75" hidden="1" customHeight="1" x14ac:dyDescent="0.2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/>
      <c r="T701" s="82"/>
      <c r="U701" s="83"/>
      <c r="V701" s="84"/>
      <c r="W701" s="85">
        <f t="shared" si="30"/>
        <v>0</v>
      </c>
      <c r="X701" s="86">
        <f t="shared" si="31"/>
        <v>0</v>
      </c>
      <c r="Y701" s="59"/>
      <c r="Z701" s="87"/>
      <c r="AA701" s="88"/>
      <c r="AB701" s="89"/>
      <c r="AC701" s="90"/>
    </row>
    <row r="702" spans="1:29" ht="15.75" hidden="1" customHeight="1" x14ac:dyDescent="0.2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/>
      <c r="T702" s="82"/>
      <c r="U702" s="83"/>
      <c r="V702" s="84"/>
      <c r="W702" s="85">
        <f t="shared" si="30"/>
        <v>0</v>
      </c>
      <c r="X702" s="86">
        <f t="shared" si="31"/>
        <v>0</v>
      </c>
      <c r="Y702" s="59"/>
      <c r="Z702" s="87"/>
      <c r="AA702" s="88"/>
      <c r="AB702" s="89"/>
      <c r="AC702" s="90"/>
    </row>
    <row r="703" spans="1:29" ht="15.75" hidden="1" customHeight="1" x14ac:dyDescent="0.2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/>
      <c r="T703" s="82"/>
      <c r="U703" s="83"/>
      <c r="V703" s="84"/>
      <c r="W703" s="85">
        <f t="shared" si="30"/>
        <v>0</v>
      </c>
      <c r="X703" s="86">
        <f t="shared" si="31"/>
        <v>0</v>
      </c>
      <c r="Y703" s="59"/>
      <c r="Z703" s="87"/>
      <c r="AA703" s="88"/>
      <c r="AB703" s="89"/>
      <c r="AC703" s="90"/>
    </row>
    <row r="704" spans="1:29" ht="15.75" hidden="1" customHeight="1" x14ac:dyDescent="0.2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/>
      <c r="T704" s="82"/>
      <c r="U704" s="83"/>
      <c r="V704" s="84"/>
      <c r="W704" s="85">
        <f t="shared" si="30"/>
        <v>0</v>
      </c>
      <c r="X704" s="86">
        <f t="shared" si="31"/>
        <v>0</v>
      </c>
      <c r="Y704" s="59"/>
      <c r="Z704" s="87"/>
      <c r="AA704" s="88"/>
      <c r="AB704" s="89"/>
      <c r="AC704" s="90"/>
    </row>
    <row r="705" spans="1:29" ht="15.75" hidden="1" customHeight="1" x14ac:dyDescent="0.2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/>
      <c r="T705" s="82"/>
      <c r="U705" s="83"/>
      <c r="V705" s="84"/>
      <c r="W705" s="85">
        <f t="shared" si="30"/>
        <v>0</v>
      </c>
      <c r="X705" s="86">
        <f t="shared" si="31"/>
        <v>0</v>
      </c>
      <c r="Y705" s="59"/>
      <c r="Z705" s="87"/>
      <c r="AA705" s="88"/>
      <c r="AB705" s="89"/>
      <c r="AC705" s="90"/>
    </row>
    <row r="706" spans="1:29" ht="15.75" hidden="1" customHeight="1" x14ac:dyDescent="0.2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/>
      <c r="T706" s="82"/>
      <c r="U706" s="83"/>
      <c r="V706" s="84"/>
      <c r="W706" s="85">
        <f t="shared" si="30"/>
        <v>0</v>
      </c>
      <c r="X706" s="86">
        <f t="shared" si="31"/>
        <v>0</v>
      </c>
      <c r="Y706" s="59"/>
      <c r="Z706" s="87"/>
      <c r="AA706" s="88"/>
      <c r="AB706" s="89"/>
      <c r="AC706" s="90"/>
    </row>
    <row r="707" spans="1:29" ht="15.75" hidden="1" customHeight="1" x14ac:dyDescent="0.2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/>
      <c r="T707" s="82"/>
      <c r="U707" s="83"/>
      <c r="V707" s="84"/>
      <c r="W707" s="85">
        <f t="shared" si="30"/>
        <v>0</v>
      </c>
      <c r="X707" s="86">
        <f t="shared" si="31"/>
        <v>0</v>
      </c>
      <c r="Y707" s="59"/>
      <c r="Z707" s="87"/>
      <c r="AA707" s="88"/>
      <c r="AB707" s="89"/>
      <c r="AC707" s="90"/>
    </row>
    <row r="708" spans="1:29" ht="15.75" hidden="1" customHeight="1" x14ac:dyDescent="0.2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/>
      <c r="T708" s="82"/>
      <c r="U708" s="83"/>
      <c r="V708" s="84"/>
      <c r="W708" s="85">
        <f t="shared" si="30"/>
        <v>0</v>
      </c>
      <c r="X708" s="86">
        <f t="shared" si="31"/>
        <v>0</v>
      </c>
      <c r="Y708" s="59"/>
      <c r="Z708" s="87"/>
      <c r="AA708" s="88"/>
      <c r="AB708" s="89"/>
      <c r="AC708" s="90"/>
    </row>
    <row r="709" spans="1:29" ht="15.75" hidden="1" customHeight="1" x14ac:dyDescent="0.2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/>
      <c r="T709" s="82"/>
      <c r="U709" s="83"/>
      <c r="V709" s="84"/>
      <c r="W709" s="85">
        <f t="shared" si="30"/>
        <v>0</v>
      </c>
      <c r="X709" s="86">
        <f t="shared" si="31"/>
        <v>0</v>
      </c>
      <c r="Y709" s="59"/>
      <c r="Z709" s="87"/>
      <c r="AA709" s="88"/>
      <c r="AB709" s="89"/>
      <c r="AC709" s="90"/>
    </row>
    <row r="710" spans="1:29" ht="15.75" hidden="1" customHeight="1" x14ac:dyDescent="0.2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/>
      <c r="T710" s="82"/>
      <c r="U710" s="83"/>
      <c r="V710" s="84"/>
      <c r="W710" s="85">
        <f t="shared" si="30"/>
        <v>0</v>
      </c>
      <c r="X710" s="86">
        <f t="shared" si="31"/>
        <v>0</v>
      </c>
      <c r="Y710" s="59"/>
      <c r="Z710" s="87"/>
      <c r="AA710" s="88"/>
      <c r="AB710" s="89"/>
      <c r="AC710" s="90"/>
    </row>
    <row r="711" spans="1:29" ht="15.75" hidden="1" customHeight="1" x14ac:dyDescent="0.2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/>
      <c r="T711" s="82"/>
      <c r="U711" s="83"/>
      <c r="V711" s="84"/>
      <c r="W711" s="85">
        <f t="shared" si="30"/>
        <v>0</v>
      </c>
      <c r="X711" s="86">
        <f t="shared" si="31"/>
        <v>0</v>
      </c>
      <c r="Y711" s="59"/>
      <c r="Z711" s="87"/>
      <c r="AA711" s="88"/>
      <c r="AB711" s="89"/>
      <c r="AC711" s="90"/>
    </row>
    <row r="712" spans="1:29" ht="15.75" hidden="1" customHeight="1" x14ac:dyDescent="0.2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/>
      <c r="T712" s="82"/>
      <c r="U712" s="83"/>
      <c r="V712" s="84"/>
      <c r="W712" s="85">
        <f t="shared" si="30"/>
        <v>0</v>
      </c>
      <c r="X712" s="86">
        <f t="shared" si="31"/>
        <v>0</v>
      </c>
      <c r="Y712" s="59"/>
      <c r="Z712" s="87"/>
      <c r="AA712" s="88"/>
      <c r="AB712" s="89"/>
      <c r="AC712" s="90"/>
    </row>
    <row r="713" spans="1:29" ht="15.75" hidden="1" customHeight="1" x14ac:dyDescent="0.2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/>
      <c r="T713" s="82"/>
      <c r="U713" s="83"/>
      <c r="V713" s="84"/>
      <c r="W713" s="85">
        <f t="shared" ref="W713:W776" si="32">V713*S713</f>
        <v>0</v>
      </c>
      <c r="X713" s="86">
        <f t="shared" ref="X713:X776" si="33">V713*T713</f>
        <v>0</v>
      </c>
      <c r="Y713" s="59"/>
      <c r="Z713" s="87"/>
      <c r="AA713" s="88"/>
      <c r="AB713" s="89"/>
      <c r="AC713" s="90"/>
    </row>
    <row r="714" spans="1:29" ht="15.75" hidden="1" customHeight="1" x14ac:dyDescent="0.2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/>
      <c r="T714" s="82"/>
      <c r="U714" s="83"/>
      <c r="V714" s="84"/>
      <c r="W714" s="85">
        <f t="shared" si="32"/>
        <v>0</v>
      </c>
      <c r="X714" s="86">
        <f t="shared" si="33"/>
        <v>0</v>
      </c>
      <c r="Y714" s="59"/>
      <c r="Z714" s="87"/>
      <c r="AA714" s="88"/>
      <c r="AB714" s="89"/>
      <c r="AC714" s="90"/>
    </row>
    <row r="715" spans="1:29" ht="15.75" hidden="1" customHeight="1" x14ac:dyDescent="0.2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/>
      <c r="T715" s="82"/>
      <c r="U715" s="83"/>
      <c r="V715" s="84"/>
      <c r="W715" s="85">
        <f t="shared" si="32"/>
        <v>0</v>
      </c>
      <c r="X715" s="86">
        <f t="shared" si="33"/>
        <v>0</v>
      </c>
      <c r="Y715" s="59"/>
      <c r="Z715" s="87"/>
      <c r="AA715" s="88"/>
      <c r="AB715" s="89"/>
      <c r="AC715" s="90"/>
    </row>
    <row r="716" spans="1:29" ht="15.75" hidden="1" customHeight="1" x14ac:dyDescent="0.2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/>
      <c r="T716" s="82"/>
      <c r="U716" s="83"/>
      <c r="V716" s="84"/>
      <c r="W716" s="85">
        <f t="shared" si="32"/>
        <v>0</v>
      </c>
      <c r="X716" s="86">
        <f t="shared" si="33"/>
        <v>0</v>
      </c>
      <c r="Y716" s="59"/>
      <c r="Z716" s="87"/>
      <c r="AA716" s="88"/>
      <c r="AB716" s="89"/>
      <c r="AC716" s="90"/>
    </row>
    <row r="717" spans="1:29" ht="15.75" hidden="1" customHeight="1" x14ac:dyDescent="0.2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/>
      <c r="T717" s="82"/>
      <c r="U717" s="83"/>
      <c r="V717" s="84"/>
      <c r="W717" s="85">
        <f t="shared" si="32"/>
        <v>0</v>
      </c>
      <c r="X717" s="86">
        <f t="shared" si="33"/>
        <v>0</v>
      </c>
      <c r="Y717" s="59"/>
      <c r="Z717" s="87"/>
      <c r="AA717" s="88"/>
      <c r="AB717" s="89"/>
      <c r="AC717" s="90"/>
    </row>
    <row r="718" spans="1:29" ht="15.75" hidden="1" customHeight="1" x14ac:dyDescent="0.2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/>
      <c r="T718" s="82"/>
      <c r="U718" s="83"/>
      <c r="V718" s="84"/>
      <c r="W718" s="85">
        <f t="shared" si="32"/>
        <v>0</v>
      </c>
      <c r="X718" s="86">
        <f t="shared" si="33"/>
        <v>0</v>
      </c>
      <c r="Y718" s="59"/>
      <c r="Z718" s="87"/>
      <c r="AA718" s="88"/>
      <c r="AB718" s="89"/>
      <c r="AC718" s="90"/>
    </row>
    <row r="719" spans="1:29" ht="15.75" hidden="1" customHeight="1" x14ac:dyDescent="0.2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/>
      <c r="T719" s="82"/>
      <c r="U719" s="83"/>
      <c r="V719" s="84"/>
      <c r="W719" s="85">
        <f t="shared" si="32"/>
        <v>0</v>
      </c>
      <c r="X719" s="86">
        <f t="shared" si="33"/>
        <v>0</v>
      </c>
      <c r="Y719" s="59"/>
      <c r="Z719" s="87"/>
      <c r="AA719" s="88"/>
      <c r="AB719" s="89"/>
      <c r="AC719" s="90"/>
    </row>
    <row r="720" spans="1:29" ht="15.75" hidden="1" customHeight="1" x14ac:dyDescent="0.2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/>
      <c r="T720" s="82"/>
      <c r="U720" s="83"/>
      <c r="V720" s="84"/>
      <c r="W720" s="85">
        <f t="shared" si="32"/>
        <v>0</v>
      </c>
      <c r="X720" s="86">
        <f t="shared" si="33"/>
        <v>0</v>
      </c>
      <c r="Y720" s="59"/>
      <c r="Z720" s="87"/>
      <c r="AA720" s="88"/>
      <c r="AB720" s="89"/>
      <c r="AC720" s="90"/>
    </row>
    <row r="721" spans="1:29" ht="15.75" hidden="1" customHeight="1" x14ac:dyDescent="0.2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/>
      <c r="T721" s="82"/>
      <c r="U721" s="83"/>
      <c r="V721" s="84"/>
      <c r="W721" s="85">
        <f t="shared" si="32"/>
        <v>0</v>
      </c>
      <c r="X721" s="86">
        <f t="shared" si="33"/>
        <v>0</v>
      </c>
      <c r="Y721" s="59"/>
      <c r="Z721" s="87"/>
      <c r="AA721" s="88"/>
      <c r="AB721" s="89"/>
      <c r="AC721" s="90"/>
    </row>
    <row r="722" spans="1:29" ht="15.75" hidden="1" customHeight="1" x14ac:dyDescent="0.2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/>
      <c r="T722" s="82"/>
      <c r="U722" s="83"/>
      <c r="V722" s="84"/>
      <c r="W722" s="85">
        <f t="shared" si="32"/>
        <v>0</v>
      </c>
      <c r="X722" s="86">
        <f t="shared" si="33"/>
        <v>0</v>
      </c>
      <c r="Y722" s="59"/>
      <c r="Z722" s="87"/>
      <c r="AA722" s="88"/>
      <c r="AB722" s="89"/>
      <c r="AC722" s="90"/>
    </row>
    <row r="723" spans="1:29" ht="15.75" hidden="1" customHeight="1" x14ac:dyDescent="0.2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/>
      <c r="T723" s="82"/>
      <c r="U723" s="83"/>
      <c r="V723" s="84"/>
      <c r="W723" s="85">
        <f t="shared" si="32"/>
        <v>0</v>
      </c>
      <c r="X723" s="86">
        <f t="shared" si="33"/>
        <v>0</v>
      </c>
      <c r="Y723" s="59"/>
      <c r="Z723" s="87"/>
      <c r="AA723" s="88"/>
      <c r="AB723" s="89"/>
      <c r="AC723" s="90"/>
    </row>
    <row r="724" spans="1:29" ht="15.75" hidden="1" customHeight="1" x14ac:dyDescent="0.2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/>
      <c r="T724" s="82"/>
      <c r="U724" s="83"/>
      <c r="V724" s="84"/>
      <c r="W724" s="85">
        <f t="shared" si="32"/>
        <v>0</v>
      </c>
      <c r="X724" s="86">
        <f t="shared" si="33"/>
        <v>0</v>
      </c>
      <c r="Y724" s="59"/>
      <c r="Z724" s="87"/>
      <c r="AA724" s="88"/>
      <c r="AB724" s="89"/>
      <c r="AC724" s="90"/>
    </row>
    <row r="725" spans="1:29" ht="15.75" hidden="1" customHeight="1" x14ac:dyDescent="0.2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/>
      <c r="T725" s="82"/>
      <c r="U725" s="83"/>
      <c r="V725" s="84"/>
      <c r="W725" s="85">
        <f t="shared" si="32"/>
        <v>0</v>
      </c>
      <c r="X725" s="86">
        <f t="shared" si="33"/>
        <v>0</v>
      </c>
      <c r="Y725" s="59"/>
      <c r="Z725" s="87"/>
      <c r="AA725" s="88"/>
      <c r="AB725" s="89"/>
      <c r="AC725" s="90"/>
    </row>
    <row r="726" spans="1:29" ht="15.75" hidden="1" customHeight="1" x14ac:dyDescent="0.2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/>
      <c r="T726" s="82"/>
      <c r="U726" s="83"/>
      <c r="V726" s="84"/>
      <c r="W726" s="85">
        <f t="shared" si="32"/>
        <v>0</v>
      </c>
      <c r="X726" s="86">
        <f t="shared" si="33"/>
        <v>0</v>
      </c>
      <c r="Y726" s="59"/>
      <c r="Z726" s="87"/>
      <c r="AA726" s="88"/>
      <c r="AB726" s="89"/>
      <c r="AC726" s="90"/>
    </row>
    <row r="727" spans="1:29" ht="15.75" hidden="1" customHeight="1" x14ac:dyDescent="0.2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/>
      <c r="T727" s="82"/>
      <c r="U727" s="83"/>
      <c r="V727" s="84"/>
      <c r="W727" s="85">
        <f t="shared" si="32"/>
        <v>0</v>
      </c>
      <c r="X727" s="86">
        <f t="shared" si="33"/>
        <v>0</v>
      </c>
      <c r="Y727" s="59"/>
      <c r="Z727" s="87"/>
      <c r="AA727" s="88"/>
      <c r="AB727" s="89"/>
      <c r="AC727" s="90"/>
    </row>
    <row r="728" spans="1:29" ht="15.75" hidden="1" customHeight="1" x14ac:dyDescent="0.2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/>
      <c r="T728" s="82"/>
      <c r="U728" s="83"/>
      <c r="V728" s="84"/>
      <c r="W728" s="85">
        <f t="shared" si="32"/>
        <v>0</v>
      </c>
      <c r="X728" s="86">
        <f t="shared" si="33"/>
        <v>0</v>
      </c>
      <c r="Y728" s="59"/>
      <c r="Z728" s="87"/>
      <c r="AA728" s="88"/>
      <c r="AB728" s="89"/>
      <c r="AC728" s="90"/>
    </row>
    <row r="729" spans="1:29" ht="15.75" hidden="1" customHeight="1" x14ac:dyDescent="0.2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/>
      <c r="T729" s="82"/>
      <c r="U729" s="83"/>
      <c r="V729" s="84"/>
      <c r="W729" s="85">
        <f t="shared" si="32"/>
        <v>0</v>
      </c>
      <c r="X729" s="86">
        <f t="shared" si="33"/>
        <v>0</v>
      </c>
      <c r="Y729" s="59"/>
      <c r="Z729" s="87"/>
      <c r="AA729" s="88"/>
      <c r="AB729" s="89"/>
      <c r="AC729" s="90"/>
    </row>
    <row r="730" spans="1:29" ht="15.75" hidden="1" customHeight="1" x14ac:dyDescent="0.2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/>
      <c r="T730" s="82"/>
      <c r="U730" s="83"/>
      <c r="V730" s="84"/>
      <c r="W730" s="85">
        <f t="shared" si="32"/>
        <v>0</v>
      </c>
      <c r="X730" s="86">
        <f t="shared" si="33"/>
        <v>0</v>
      </c>
      <c r="Y730" s="59"/>
      <c r="Z730" s="87"/>
      <c r="AA730" s="88"/>
      <c r="AB730" s="89"/>
      <c r="AC730" s="90"/>
    </row>
    <row r="731" spans="1:29" ht="15.75" hidden="1" customHeight="1" x14ac:dyDescent="0.2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/>
      <c r="T731" s="82"/>
      <c r="U731" s="83"/>
      <c r="V731" s="84"/>
      <c r="W731" s="85">
        <f t="shared" si="32"/>
        <v>0</v>
      </c>
      <c r="X731" s="86">
        <f t="shared" si="33"/>
        <v>0</v>
      </c>
      <c r="Y731" s="59"/>
      <c r="Z731" s="87"/>
      <c r="AA731" s="88"/>
      <c r="AB731" s="89"/>
      <c r="AC731" s="90"/>
    </row>
    <row r="732" spans="1:29" ht="15.75" hidden="1" customHeight="1" x14ac:dyDescent="0.2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/>
      <c r="T732" s="82"/>
      <c r="U732" s="83"/>
      <c r="V732" s="84"/>
      <c r="W732" s="85">
        <f t="shared" si="32"/>
        <v>0</v>
      </c>
      <c r="X732" s="86">
        <f t="shared" si="33"/>
        <v>0</v>
      </c>
      <c r="Y732" s="59"/>
      <c r="Z732" s="87"/>
      <c r="AA732" s="88"/>
      <c r="AB732" s="89"/>
      <c r="AC732" s="90"/>
    </row>
    <row r="733" spans="1:29" ht="15.75" hidden="1" customHeight="1" x14ac:dyDescent="0.2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/>
      <c r="T733" s="82"/>
      <c r="U733" s="83"/>
      <c r="V733" s="84"/>
      <c r="W733" s="85">
        <f t="shared" si="32"/>
        <v>0</v>
      </c>
      <c r="X733" s="86">
        <f t="shared" si="33"/>
        <v>0</v>
      </c>
      <c r="Y733" s="59"/>
      <c r="Z733" s="87"/>
      <c r="AA733" s="88"/>
      <c r="AB733" s="89"/>
      <c r="AC733" s="90"/>
    </row>
    <row r="734" spans="1:29" ht="15.75" hidden="1" customHeight="1" x14ac:dyDescent="0.2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/>
      <c r="T734" s="82"/>
      <c r="U734" s="83"/>
      <c r="V734" s="84"/>
      <c r="W734" s="85">
        <f t="shared" si="32"/>
        <v>0</v>
      </c>
      <c r="X734" s="86">
        <f t="shared" si="33"/>
        <v>0</v>
      </c>
      <c r="Y734" s="59"/>
      <c r="Z734" s="87"/>
      <c r="AA734" s="88"/>
      <c r="AB734" s="89"/>
      <c r="AC734" s="90"/>
    </row>
    <row r="735" spans="1:29" ht="15.75" hidden="1" customHeight="1" x14ac:dyDescent="0.2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/>
      <c r="T735" s="82"/>
      <c r="U735" s="83"/>
      <c r="V735" s="84"/>
      <c r="W735" s="85">
        <f t="shared" si="32"/>
        <v>0</v>
      </c>
      <c r="X735" s="86">
        <f t="shared" si="33"/>
        <v>0</v>
      </c>
      <c r="Y735" s="59"/>
      <c r="Z735" s="87"/>
      <c r="AA735" s="88"/>
      <c r="AB735" s="89"/>
      <c r="AC735" s="90"/>
    </row>
    <row r="736" spans="1:29" ht="15.75" hidden="1" customHeight="1" x14ac:dyDescent="0.2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/>
      <c r="T736" s="82"/>
      <c r="U736" s="83"/>
      <c r="V736" s="84"/>
      <c r="W736" s="85">
        <f t="shared" si="32"/>
        <v>0</v>
      </c>
      <c r="X736" s="86">
        <f t="shared" si="33"/>
        <v>0</v>
      </c>
      <c r="Y736" s="59"/>
      <c r="Z736" s="87"/>
      <c r="AA736" s="88"/>
      <c r="AB736" s="89"/>
      <c r="AC736" s="90"/>
    </row>
    <row r="737" spans="1:29" ht="15.75" hidden="1" customHeight="1" x14ac:dyDescent="0.2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/>
      <c r="T737" s="82"/>
      <c r="U737" s="83"/>
      <c r="V737" s="84"/>
      <c r="W737" s="85">
        <f t="shared" si="32"/>
        <v>0</v>
      </c>
      <c r="X737" s="86">
        <f t="shared" si="33"/>
        <v>0</v>
      </c>
      <c r="Y737" s="59"/>
      <c r="Z737" s="87"/>
      <c r="AA737" s="88"/>
      <c r="AB737" s="89"/>
      <c r="AC737" s="90"/>
    </row>
    <row r="738" spans="1:29" ht="15.75" hidden="1" customHeight="1" x14ac:dyDescent="0.2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/>
      <c r="T738" s="82"/>
      <c r="U738" s="83"/>
      <c r="V738" s="84"/>
      <c r="W738" s="85">
        <f t="shared" si="32"/>
        <v>0</v>
      </c>
      <c r="X738" s="86">
        <f t="shared" si="33"/>
        <v>0</v>
      </c>
      <c r="Y738" s="59"/>
      <c r="Z738" s="87"/>
      <c r="AA738" s="88"/>
      <c r="AB738" s="89"/>
      <c r="AC738" s="90"/>
    </row>
    <row r="739" spans="1:29" ht="15.75" hidden="1" customHeight="1" x14ac:dyDescent="0.2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/>
      <c r="T739" s="82"/>
      <c r="U739" s="83"/>
      <c r="V739" s="84"/>
      <c r="W739" s="85">
        <f t="shared" si="32"/>
        <v>0</v>
      </c>
      <c r="X739" s="86">
        <f t="shared" si="33"/>
        <v>0</v>
      </c>
      <c r="Y739" s="59"/>
      <c r="Z739" s="87"/>
      <c r="AA739" s="88"/>
      <c r="AB739" s="89"/>
      <c r="AC739" s="90"/>
    </row>
    <row r="740" spans="1:29" ht="15.75" hidden="1" customHeight="1" x14ac:dyDescent="0.2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/>
      <c r="T740" s="82"/>
      <c r="U740" s="83"/>
      <c r="V740" s="84"/>
      <c r="W740" s="85">
        <f t="shared" si="32"/>
        <v>0</v>
      </c>
      <c r="X740" s="86">
        <f t="shared" si="33"/>
        <v>0</v>
      </c>
      <c r="Y740" s="59"/>
      <c r="Z740" s="87"/>
      <c r="AA740" s="88"/>
      <c r="AB740" s="89"/>
      <c r="AC740" s="90"/>
    </row>
    <row r="741" spans="1:29" ht="15.75" hidden="1" customHeight="1" x14ac:dyDescent="0.2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/>
      <c r="T741" s="82"/>
      <c r="U741" s="83"/>
      <c r="V741" s="84"/>
      <c r="W741" s="85">
        <f t="shared" si="32"/>
        <v>0</v>
      </c>
      <c r="X741" s="86">
        <f t="shared" si="33"/>
        <v>0</v>
      </c>
      <c r="Y741" s="59"/>
      <c r="Z741" s="87"/>
      <c r="AA741" s="88"/>
      <c r="AB741" s="89"/>
      <c r="AC741" s="90"/>
    </row>
    <row r="742" spans="1:29" ht="15.75" hidden="1" customHeight="1" x14ac:dyDescent="0.2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/>
      <c r="T742" s="82"/>
      <c r="U742" s="83"/>
      <c r="V742" s="84"/>
      <c r="W742" s="85">
        <f t="shared" si="32"/>
        <v>0</v>
      </c>
      <c r="X742" s="86">
        <f t="shared" si="33"/>
        <v>0</v>
      </c>
      <c r="Y742" s="59"/>
      <c r="Z742" s="87"/>
      <c r="AA742" s="88"/>
      <c r="AB742" s="89"/>
      <c r="AC742" s="90"/>
    </row>
    <row r="743" spans="1:29" ht="15.75" hidden="1" customHeight="1" x14ac:dyDescent="0.2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/>
      <c r="T743" s="82"/>
      <c r="U743" s="83"/>
      <c r="V743" s="84"/>
      <c r="W743" s="85">
        <f t="shared" si="32"/>
        <v>0</v>
      </c>
      <c r="X743" s="86">
        <f t="shared" si="33"/>
        <v>0</v>
      </c>
      <c r="Y743" s="59"/>
      <c r="Z743" s="87"/>
      <c r="AA743" s="88"/>
      <c r="AB743" s="89"/>
      <c r="AC743" s="90"/>
    </row>
    <row r="744" spans="1:29" ht="15.75" hidden="1" customHeight="1" x14ac:dyDescent="0.2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/>
      <c r="T744" s="82"/>
      <c r="U744" s="83"/>
      <c r="V744" s="84"/>
      <c r="W744" s="85">
        <f t="shared" si="32"/>
        <v>0</v>
      </c>
      <c r="X744" s="86">
        <f t="shared" si="33"/>
        <v>0</v>
      </c>
      <c r="Y744" s="59"/>
      <c r="Z744" s="87"/>
      <c r="AA744" s="88"/>
      <c r="AB744" s="89"/>
      <c r="AC744" s="90"/>
    </row>
    <row r="745" spans="1:29" ht="15.75" hidden="1" customHeight="1" x14ac:dyDescent="0.2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/>
      <c r="T745" s="82"/>
      <c r="U745" s="83"/>
      <c r="V745" s="84"/>
      <c r="W745" s="85">
        <f t="shared" si="32"/>
        <v>0</v>
      </c>
      <c r="X745" s="86">
        <f t="shared" si="33"/>
        <v>0</v>
      </c>
      <c r="Y745" s="59"/>
      <c r="Z745" s="87"/>
      <c r="AA745" s="88"/>
      <c r="AB745" s="89"/>
      <c r="AC745" s="90"/>
    </row>
    <row r="746" spans="1:29" ht="15.75" hidden="1" customHeight="1" x14ac:dyDescent="0.2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/>
      <c r="T746" s="82"/>
      <c r="U746" s="83"/>
      <c r="V746" s="84"/>
      <c r="W746" s="85">
        <f t="shared" si="32"/>
        <v>0</v>
      </c>
      <c r="X746" s="86">
        <f t="shared" si="33"/>
        <v>0</v>
      </c>
      <c r="Y746" s="59"/>
      <c r="Z746" s="87"/>
      <c r="AA746" s="88"/>
      <c r="AB746" s="89"/>
      <c r="AC746" s="90"/>
    </row>
    <row r="747" spans="1:29" ht="15.75" hidden="1" customHeight="1" x14ac:dyDescent="0.2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/>
      <c r="T747" s="82"/>
      <c r="U747" s="83"/>
      <c r="V747" s="84"/>
      <c r="W747" s="85">
        <f t="shared" si="32"/>
        <v>0</v>
      </c>
      <c r="X747" s="86">
        <f t="shared" si="33"/>
        <v>0</v>
      </c>
      <c r="Y747" s="59"/>
      <c r="Z747" s="87"/>
      <c r="AA747" s="88"/>
      <c r="AB747" s="89"/>
      <c r="AC747" s="90"/>
    </row>
    <row r="748" spans="1:29" ht="15.75" hidden="1" customHeight="1" x14ac:dyDescent="0.2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/>
      <c r="T748" s="82"/>
      <c r="U748" s="83"/>
      <c r="V748" s="84"/>
      <c r="W748" s="85">
        <f t="shared" si="32"/>
        <v>0</v>
      </c>
      <c r="X748" s="86">
        <f t="shared" si="33"/>
        <v>0</v>
      </c>
      <c r="Y748" s="59"/>
      <c r="Z748" s="87"/>
      <c r="AA748" s="88"/>
      <c r="AB748" s="89"/>
      <c r="AC748" s="90"/>
    </row>
    <row r="749" spans="1:29" ht="15.75" hidden="1" customHeight="1" x14ac:dyDescent="0.2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/>
      <c r="T749" s="82"/>
      <c r="U749" s="83"/>
      <c r="V749" s="84"/>
      <c r="W749" s="85">
        <f t="shared" si="32"/>
        <v>0</v>
      </c>
      <c r="X749" s="86">
        <f t="shared" si="33"/>
        <v>0</v>
      </c>
      <c r="Y749" s="59"/>
      <c r="Z749" s="87"/>
      <c r="AA749" s="88"/>
      <c r="AB749" s="89"/>
      <c r="AC749" s="90"/>
    </row>
    <row r="750" spans="1:29" ht="15.75" hidden="1" customHeight="1" x14ac:dyDescent="0.2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/>
      <c r="T750" s="82"/>
      <c r="U750" s="83"/>
      <c r="V750" s="84"/>
      <c r="W750" s="85">
        <f t="shared" si="32"/>
        <v>0</v>
      </c>
      <c r="X750" s="86">
        <f t="shared" si="33"/>
        <v>0</v>
      </c>
      <c r="Y750" s="59"/>
      <c r="Z750" s="87"/>
      <c r="AA750" s="88"/>
      <c r="AB750" s="89"/>
      <c r="AC750" s="90"/>
    </row>
    <row r="751" spans="1:29" ht="15.75" hidden="1" customHeight="1" x14ac:dyDescent="0.2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/>
      <c r="T751" s="82"/>
      <c r="U751" s="83"/>
      <c r="V751" s="84"/>
      <c r="W751" s="85">
        <f t="shared" si="32"/>
        <v>0</v>
      </c>
      <c r="X751" s="86">
        <f t="shared" si="33"/>
        <v>0</v>
      </c>
      <c r="Y751" s="59"/>
      <c r="Z751" s="87"/>
      <c r="AA751" s="88"/>
      <c r="AB751" s="89"/>
      <c r="AC751" s="90"/>
    </row>
    <row r="752" spans="1:29" ht="15.75" hidden="1" customHeight="1" x14ac:dyDescent="0.2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/>
      <c r="T752" s="82"/>
      <c r="U752" s="83"/>
      <c r="V752" s="84"/>
      <c r="W752" s="85">
        <f t="shared" si="32"/>
        <v>0</v>
      </c>
      <c r="X752" s="86">
        <f t="shared" si="33"/>
        <v>0</v>
      </c>
      <c r="Y752" s="59"/>
      <c r="Z752" s="87"/>
      <c r="AA752" s="88"/>
      <c r="AB752" s="89"/>
      <c r="AC752" s="90"/>
    </row>
    <row r="753" spans="1:29" ht="15.75" hidden="1" customHeight="1" x14ac:dyDescent="0.2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/>
      <c r="T753" s="82"/>
      <c r="U753" s="83"/>
      <c r="V753" s="84"/>
      <c r="W753" s="85">
        <f t="shared" si="32"/>
        <v>0</v>
      </c>
      <c r="X753" s="86">
        <f t="shared" si="33"/>
        <v>0</v>
      </c>
      <c r="Y753" s="59"/>
      <c r="Z753" s="87"/>
      <c r="AA753" s="88"/>
      <c r="AB753" s="89"/>
      <c r="AC753" s="90"/>
    </row>
    <row r="754" spans="1:29" ht="15.75" hidden="1" customHeight="1" x14ac:dyDescent="0.2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/>
      <c r="T754" s="82"/>
      <c r="U754" s="83"/>
      <c r="V754" s="84"/>
      <c r="W754" s="85">
        <f t="shared" si="32"/>
        <v>0</v>
      </c>
      <c r="X754" s="86">
        <f t="shared" si="33"/>
        <v>0</v>
      </c>
      <c r="Y754" s="59"/>
      <c r="Z754" s="87"/>
      <c r="AA754" s="88"/>
      <c r="AB754" s="89"/>
      <c r="AC754" s="90"/>
    </row>
    <row r="755" spans="1:29" ht="15.75" hidden="1" customHeight="1" x14ac:dyDescent="0.2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/>
      <c r="T755" s="82"/>
      <c r="U755" s="83"/>
      <c r="V755" s="84"/>
      <c r="W755" s="85">
        <f t="shared" si="32"/>
        <v>0</v>
      </c>
      <c r="X755" s="86">
        <f t="shared" si="33"/>
        <v>0</v>
      </c>
      <c r="Y755" s="59"/>
      <c r="Z755" s="87"/>
      <c r="AA755" s="88"/>
      <c r="AB755" s="89"/>
      <c r="AC755" s="90"/>
    </row>
    <row r="756" spans="1:29" ht="15.75" hidden="1" customHeight="1" x14ac:dyDescent="0.2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/>
      <c r="T756" s="82"/>
      <c r="U756" s="83"/>
      <c r="V756" s="84"/>
      <c r="W756" s="85">
        <f t="shared" si="32"/>
        <v>0</v>
      </c>
      <c r="X756" s="86">
        <f t="shared" si="33"/>
        <v>0</v>
      </c>
      <c r="Y756" s="59"/>
      <c r="Z756" s="87"/>
      <c r="AA756" s="88"/>
      <c r="AB756" s="89"/>
      <c r="AC756" s="90"/>
    </row>
    <row r="757" spans="1:29" ht="15.75" hidden="1" customHeight="1" x14ac:dyDescent="0.2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/>
      <c r="T757" s="82"/>
      <c r="U757" s="83"/>
      <c r="V757" s="84"/>
      <c r="W757" s="85">
        <f t="shared" si="32"/>
        <v>0</v>
      </c>
      <c r="X757" s="86">
        <f t="shared" si="33"/>
        <v>0</v>
      </c>
      <c r="Y757" s="59"/>
      <c r="Z757" s="87"/>
      <c r="AA757" s="88"/>
      <c r="AB757" s="89"/>
      <c r="AC757" s="90"/>
    </row>
    <row r="758" spans="1:29" ht="15.75" hidden="1" customHeight="1" x14ac:dyDescent="0.2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/>
      <c r="T758" s="82"/>
      <c r="U758" s="83"/>
      <c r="V758" s="84"/>
      <c r="W758" s="85">
        <f t="shared" si="32"/>
        <v>0</v>
      </c>
      <c r="X758" s="86">
        <f t="shared" si="33"/>
        <v>0</v>
      </c>
      <c r="Y758" s="59"/>
      <c r="Z758" s="87"/>
      <c r="AA758" s="88"/>
      <c r="AB758" s="89"/>
      <c r="AC758" s="90"/>
    </row>
    <row r="759" spans="1:29" ht="15.75" hidden="1" customHeight="1" x14ac:dyDescent="0.2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/>
      <c r="T759" s="82"/>
      <c r="U759" s="83"/>
      <c r="V759" s="84"/>
      <c r="W759" s="85">
        <f t="shared" si="32"/>
        <v>0</v>
      </c>
      <c r="X759" s="86">
        <f t="shared" si="33"/>
        <v>0</v>
      </c>
      <c r="Y759" s="59"/>
      <c r="Z759" s="87"/>
      <c r="AA759" s="88"/>
      <c r="AB759" s="89"/>
      <c r="AC759" s="90"/>
    </row>
    <row r="760" spans="1:29" ht="15.75" hidden="1" customHeight="1" x14ac:dyDescent="0.2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/>
      <c r="T760" s="82"/>
      <c r="U760" s="83"/>
      <c r="V760" s="84"/>
      <c r="W760" s="85">
        <f t="shared" si="32"/>
        <v>0</v>
      </c>
      <c r="X760" s="86">
        <f t="shared" si="33"/>
        <v>0</v>
      </c>
      <c r="Y760" s="59"/>
      <c r="Z760" s="87"/>
      <c r="AA760" s="88"/>
      <c r="AB760" s="89"/>
      <c r="AC760" s="90"/>
    </row>
    <row r="761" spans="1:29" ht="15.75" hidden="1" customHeight="1" x14ac:dyDescent="0.2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/>
      <c r="T761" s="82"/>
      <c r="U761" s="83"/>
      <c r="V761" s="84"/>
      <c r="W761" s="85">
        <f t="shared" si="32"/>
        <v>0</v>
      </c>
      <c r="X761" s="86">
        <f t="shared" si="33"/>
        <v>0</v>
      </c>
      <c r="Y761" s="59"/>
      <c r="Z761" s="87"/>
      <c r="AA761" s="88"/>
      <c r="AB761" s="89"/>
      <c r="AC761" s="90"/>
    </row>
    <row r="762" spans="1:29" ht="15.75" hidden="1" customHeight="1" x14ac:dyDescent="0.2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/>
      <c r="T762" s="82"/>
      <c r="U762" s="83"/>
      <c r="V762" s="84"/>
      <c r="W762" s="85">
        <f t="shared" si="32"/>
        <v>0</v>
      </c>
      <c r="X762" s="86">
        <f t="shared" si="33"/>
        <v>0</v>
      </c>
      <c r="Y762" s="59"/>
      <c r="Z762" s="87"/>
      <c r="AA762" s="88"/>
      <c r="AB762" s="89"/>
      <c r="AC762" s="90"/>
    </row>
    <row r="763" spans="1:29" ht="15.75" hidden="1" customHeight="1" x14ac:dyDescent="0.2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/>
      <c r="T763" s="82"/>
      <c r="U763" s="83"/>
      <c r="V763" s="84"/>
      <c r="W763" s="85">
        <f t="shared" si="32"/>
        <v>0</v>
      </c>
      <c r="X763" s="86">
        <f t="shared" si="33"/>
        <v>0</v>
      </c>
      <c r="Y763" s="59"/>
      <c r="Z763" s="87"/>
      <c r="AA763" s="88"/>
      <c r="AB763" s="89"/>
      <c r="AC763" s="90"/>
    </row>
    <row r="764" spans="1:29" ht="15.75" hidden="1" customHeight="1" x14ac:dyDescent="0.2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/>
      <c r="T764" s="82"/>
      <c r="U764" s="83"/>
      <c r="V764" s="84"/>
      <c r="W764" s="85">
        <f t="shared" si="32"/>
        <v>0</v>
      </c>
      <c r="X764" s="86">
        <f t="shared" si="33"/>
        <v>0</v>
      </c>
      <c r="Y764" s="59"/>
      <c r="Z764" s="87"/>
      <c r="AA764" s="88"/>
      <c r="AB764" s="89"/>
      <c r="AC764" s="90"/>
    </row>
    <row r="765" spans="1:29" ht="15.75" hidden="1" customHeight="1" x14ac:dyDescent="0.2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/>
      <c r="T765" s="82"/>
      <c r="U765" s="83"/>
      <c r="V765" s="84"/>
      <c r="W765" s="85">
        <f t="shared" si="32"/>
        <v>0</v>
      </c>
      <c r="X765" s="86">
        <f t="shared" si="33"/>
        <v>0</v>
      </c>
      <c r="Y765" s="59"/>
      <c r="Z765" s="87"/>
      <c r="AA765" s="88"/>
      <c r="AB765" s="89"/>
      <c r="AC765" s="90"/>
    </row>
    <row r="766" spans="1:29" ht="15.75" hidden="1" customHeight="1" x14ac:dyDescent="0.2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/>
      <c r="T766" s="82"/>
      <c r="U766" s="83"/>
      <c r="V766" s="84"/>
      <c r="W766" s="85">
        <f t="shared" si="32"/>
        <v>0</v>
      </c>
      <c r="X766" s="86">
        <f t="shared" si="33"/>
        <v>0</v>
      </c>
      <c r="Y766" s="59"/>
      <c r="Z766" s="87"/>
      <c r="AA766" s="88"/>
      <c r="AB766" s="89"/>
      <c r="AC766" s="90"/>
    </row>
    <row r="767" spans="1:29" ht="15.75" hidden="1" customHeight="1" x14ac:dyDescent="0.2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/>
      <c r="T767" s="82"/>
      <c r="U767" s="83"/>
      <c r="V767" s="84"/>
      <c r="W767" s="85">
        <f t="shared" si="32"/>
        <v>0</v>
      </c>
      <c r="X767" s="86">
        <f t="shared" si="33"/>
        <v>0</v>
      </c>
      <c r="Y767" s="59"/>
      <c r="Z767" s="87"/>
      <c r="AA767" s="88"/>
      <c r="AB767" s="89"/>
      <c r="AC767" s="90"/>
    </row>
    <row r="768" spans="1:29" ht="15.75" hidden="1" customHeight="1" x14ac:dyDescent="0.2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/>
      <c r="T768" s="82"/>
      <c r="U768" s="83"/>
      <c r="V768" s="84"/>
      <c r="W768" s="85">
        <f t="shared" si="32"/>
        <v>0</v>
      </c>
      <c r="X768" s="86">
        <f t="shared" si="33"/>
        <v>0</v>
      </c>
      <c r="Y768" s="59"/>
      <c r="Z768" s="87"/>
      <c r="AA768" s="88"/>
      <c r="AB768" s="89"/>
      <c r="AC768" s="90"/>
    </row>
    <row r="769" spans="1:29" ht="15.75" hidden="1" customHeight="1" x14ac:dyDescent="0.2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/>
      <c r="T769" s="82"/>
      <c r="U769" s="83"/>
      <c r="V769" s="84"/>
      <c r="W769" s="85">
        <f t="shared" si="32"/>
        <v>0</v>
      </c>
      <c r="X769" s="86">
        <f t="shared" si="33"/>
        <v>0</v>
      </c>
      <c r="Y769" s="59"/>
      <c r="Z769" s="87"/>
      <c r="AA769" s="88"/>
      <c r="AB769" s="89"/>
      <c r="AC769" s="90"/>
    </row>
    <row r="770" spans="1:29" ht="15.75" hidden="1" customHeight="1" x14ac:dyDescent="0.2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/>
      <c r="T770" s="82"/>
      <c r="U770" s="83"/>
      <c r="V770" s="84"/>
      <c r="W770" s="85">
        <f t="shared" si="32"/>
        <v>0</v>
      </c>
      <c r="X770" s="86">
        <f t="shared" si="33"/>
        <v>0</v>
      </c>
      <c r="Y770" s="59"/>
      <c r="Z770" s="87"/>
      <c r="AA770" s="88"/>
      <c r="AB770" s="89"/>
      <c r="AC770" s="90"/>
    </row>
    <row r="771" spans="1:29" ht="15.75" hidden="1" customHeight="1" x14ac:dyDescent="0.2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/>
      <c r="T771" s="82"/>
      <c r="U771" s="83"/>
      <c r="V771" s="84"/>
      <c r="W771" s="85">
        <f t="shared" si="32"/>
        <v>0</v>
      </c>
      <c r="X771" s="86">
        <f t="shared" si="33"/>
        <v>0</v>
      </c>
      <c r="Y771" s="59"/>
      <c r="Z771" s="87"/>
      <c r="AA771" s="88"/>
      <c r="AB771" s="89"/>
      <c r="AC771" s="90"/>
    </row>
    <row r="772" spans="1:29" ht="15.75" hidden="1" customHeight="1" x14ac:dyDescent="0.2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/>
      <c r="T772" s="82"/>
      <c r="U772" s="83"/>
      <c r="V772" s="84"/>
      <c r="W772" s="85">
        <f t="shared" si="32"/>
        <v>0</v>
      </c>
      <c r="X772" s="86">
        <f t="shared" si="33"/>
        <v>0</v>
      </c>
      <c r="Y772" s="59"/>
      <c r="Z772" s="87"/>
      <c r="AA772" s="88"/>
      <c r="AB772" s="89"/>
      <c r="AC772" s="90"/>
    </row>
    <row r="773" spans="1:29" ht="15.75" hidden="1" customHeight="1" x14ac:dyDescent="0.2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/>
      <c r="T773" s="82"/>
      <c r="U773" s="83"/>
      <c r="V773" s="84"/>
      <c r="W773" s="85">
        <f t="shared" si="32"/>
        <v>0</v>
      </c>
      <c r="X773" s="86">
        <f t="shared" si="33"/>
        <v>0</v>
      </c>
      <c r="Y773" s="59"/>
      <c r="Z773" s="87"/>
      <c r="AA773" s="88"/>
      <c r="AB773" s="89"/>
      <c r="AC773" s="90"/>
    </row>
    <row r="774" spans="1:29" ht="15.75" hidden="1" customHeight="1" x14ac:dyDescent="0.2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/>
      <c r="T774" s="82"/>
      <c r="U774" s="83"/>
      <c r="V774" s="84"/>
      <c r="W774" s="85">
        <f t="shared" si="32"/>
        <v>0</v>
      </c>
      <c r="X774" s="86">
        <f t="shared" si="33"/>
        <v>0</v>
      </c>
      <c r="Y774" s="59"/>
      <c r="Z774" s="87"/>
      <c r="AA774" s="88"/>
      <c r="AB774" s="89"/>
      <c r="AC774" s="90"/>
    </row>
    <row r="775" spans="1:29" ht="15.75" hidden="1" customHeight="1" x14ac:dyDescent="0.2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/>
      <c r="T775" s="82"/>
      <c r="U775" s="83"/>
      <c r="V775" s="84"/>
      <c r="W775" s="85">
        <f t="shared" si="32"/>
        <v>0</v>
      </c>
      <c r="X775" s="86">
        <f t="shared" si="33"/>
        <v>0</v>
      </c>
      <c r="Y775" s="59"/>
      <c r="Z775" s="87"/>
      <c r="AA775" s="88"/>
      <c r="AB775" s="89"/>
      <c r="AC775" s="90"/>
    </row>
    <row r="776" spans="1:29" ht="15.75" hidden="1" customHeight="1" x14ac:dyDescent="0.2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/>
      <c r="T776" s="82"/>
      <c r="U776" s="83"/>
      <c r="V776" s="84"/>
      <c r="W776" s="85">
        <f t="shared" si="32"/>
        <v>0</v>
      </c>
      <c r="X776" s="86">
        <f t="shared" si="33"/>
        <v>0</v>
      </c>
      <c r="Y776" s="59"/>
      <c r="Z776" s="87"/>
      <c r="AA776" s="88"/>
      <c r="AB776" s="89"/>
      <c r="AC776" s="90"/>
    </row>
    <row r="777" spans="1:29" ht="15.75" hidden="1" customHeight="1" x14ac:dyDescent="0.2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/>
      <c r="T777" s="82"/>
      <c r="U777" s="83"/>
      <c r="V777" s="84"/>
      <c r="W777" s="85">
        <f t="shared" ref="W777:W840" si="34">V777*S777</f>
        <v>0</v>
      </c>
      <c r="X777" s="86">
        <f t="shared" ref="X777:X840" si="35">V777*T777</f>
        <v>0</v>
      </c>
      <c r="Y777" s="59"/>
      <c r="Z777" s="87"/>
      <c r="AA777" s="88"/>
      <c r="AB777" s="89"/>
      <c r="AC777" s="90"/>
    </row>
    <row r="778" spans="1:29" ht="15.75" hidden="1" customHeight="1" x14ac:dyDescent="0.2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/>
      <c r="T778" s="82"/>
      <c r="U778" s="83"/>
      <c r="V778" s="84"/>
      <c r="W778" s="85">
        <f t="shared" si="34"/>
        <v>0</v>
      </c>
      <c r="X778" s="86">
        <f t="shared" si="35"/>
        <v>0</v>
      </c>
      <c r="Y778" s="59"/>
      <c r="Z778" s="87"/>
      <c r="AA778" s="88"/>
      <c r="AB778" s="89"/>
      <c r="AC778" s="90"/>
    </row>
    <row r="779" spans="1:29" ht="15.75" hidden="1" customHeight="1" x14ac:dyDescent="0.2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/>
      <c r="T779" s="82"/>
      <c r="U779" s="83"/>
      <c r="V779" s="84"/>
      <c r="W779" s="85">
        <f t="shared" si="34"/>
        <v>0</v>
      </c>
      <c r="X779" s="86">
        <f t="shared" si="35"/>
        <v>0</v>
      </c>
      <c r="Y779" s="59"/>
      <c r="Z779" s="87"/>
      <c r="AA779" s="88"/>
      <c r="AB779" s="89"/>
      <c r="AC779" s="90"/>
    </row>
    <row r="780" spans="1:29" ht="15.75" hidden="1" customHeight="1" x14ac:dyDescent="0.2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/>
      <c r="T780" s="82"/>
      <c r="U780" s="83"/>
      <c r="V780" s="84"/>
      <c r="W780" s="85">
        <f t="shared" si="34"/>
        <v>0</v>
      </c>
      <c r="X780" s="86">
        <f t="shared" si="35"/>
        <v>0</v>
      </c>
      <c r="Y780" s="59"/>
      <c r="Z780" s="87"/>
      <c r="AA780" s="88"/>
      <c r="AB780" s="89"/>
      <c r="AC780" s="90"/>
    </row>
    <row r="781" spans="1:29" ht="15.75" hidden="1" customHeight="1" x14ac:dyDescent="0.2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/>
      <c r="T781" s="82"/>
      <c r="U781" s="83"/>
      <c r="V781" s="84"/>
      <c r="W781" s="85">
        <f t="shared" si="34"/>
        <v>0</v>
      </c>
      <c r="X781" s="86">
        <f t="shared" si="35"/>
        <v>0</v>
      </c>
      <c r="Y781" s="59"/>
      <c r="Z781" s="87"/>
      <c r="AA781" s="88"/>
      <c r="AB781" s="89"/>
      <c r="AC781" s="90"/>
    </row>
    <row r="782" spans="1:29" ht="15.75" hidden="1" customHeight="1" x14ac:dyDescent="0.2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/>
      <c r="T782" s="82"/>
      <c r="U782" s="83"/>
      <c r="V782" s="84"/>
      <c r="W782" s="85">
        <f t="shared" si="34"/>
        <v>0</v>
      </c>
      <c r="X782" s="86">
        <f t="shared" si="35"/>
        <v>0</v>
      </c>
      <c r="Y782" s="59"/>
      <c r="Z782" s="87"/>
      <c r="AA782" s="88"/>
      <c r="AB782" s="89"/>
      <c r="AC782" s="90"/>
    </row>
    <row r="783" spans="1:29" ht="15.75" hidden="1" customHeight="1" x14ac:dyDescent="0.2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/>
      <c r="T783" s="82"/>
      <c r="U783" s="83"/>
      <c r="V783" s="84"/>
      <c r="W783" s="85">
        <f t="shared" si="34"/>
        <v>0</v>
      </c>
      <c r="X783" s="86">
        <f t="shared" si="35"/>
        <v>0</v>
      </c>
      <c r="Y783" s="59"/>
      <c r="Z783" s="87"/>
      <c r="AA783" s="88"/>
      <c r="AB783" s="89"/>
      <c r="AC783" s="90"/>
    </row>
    <row r="784" spans="1:29" ht="15.75" hidden="1" customHeight="1" x14ac:dyDescent="0.2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/>
      <c r="T784" s="82"/>
      <c r="U784" s="83"/>
      <c r="V784" s="84"/>
      <c r="W784" s="85">
        <f t="shared" si="34"/>
        <v>0</v>
      </c>
      <c r="X784" s="86">
        <f t="shared" si="35"/>
        <v>0</v>
      </c>
      <c r="Y784" s="59"/>
      <c r="Z784" s="87"/>
      <c r="AA784" s="88"/>
      <c r="AB784" s="89"/>
      <c r="AC784" s="90"/>
    </row>
    <row r="785" spans="1:29" ht="15.75" hidden="1" customHeight="1" x14ac:dyDescent="0.2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/>
      <c r="T785" s="82"/>
      <c r="U785" s="83"/>
      <c r="V785" s="84"/>
      <c r="W785" s="85">
        <f t="shared" si="34"/>
        <v>0</v>
      </c>
      <c r="X785" s="86">
        <f t="shared" si="35"/>
        <v>0</v>
      </c>
      <c r="Y785" s="59"/>
      <c r="Z785" s="87"/>
      <c r="AA785" s="88"/>
      <c r="AB785" s="89"/>
      <c r="AC785" s="90"/>
    </row>
    <row r="786" spans="1:29" ht="15.75" hidden="1" customHeight="1" x14ac:dyDescent="0.2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/>
      <c r="T786" s="82"/>
      <c r="U786" s="83"/>
      <c r="V786" s="84"/>
      <c r="W786" s="85">
        <f t="shared" si="34"/>
        <v>0</v>
      </c>
      <c r="X786" s="86">
        <f t="shared" si="35"/>
        <v>0</v>
      </c>
      <c r="Y786" s="59"/>
      <c r="Z786" s="87"/>
      <c r="AA786" s="88"/>
      <c r="AB786" s="89"/>
      <c r="AC786" s="90"/>
    </row>
    <row r="787" spans="1:29" ht="15.75" hidden="1" customHeight="1" x14ac:dyDescent="0.2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/>
      <c r="T787" s="82"/>
      <c r="U787" s="83"/>
      <c r="V787" s="84"/>
      <c r="W787" s="85">
        <f t="shared" si="34"/>
        <v>0</v>
      </c>
      <c r="X787" s="86">
        <f t="shared" si="35"/>
        <v>0</v>
      </c>
      <c r="Y787" s="59"/>
      <c r="Z787" s="87"/>
      <c r="AA787" s="88"/>
      <c r="AB787" s="89"/>
      <c r="AC787" s="90"/>
    </row>
    <row r="788" spans="1:29" ht="15.75" hidden="1" customHeight="1" x14ac:dyDescent="0.2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/>
      <c r="T788" s="82"/>
      <c r="U788" s="83"/>
      <c r="V788" s="84"/>
      <c r="W788" s="85">
        <f t="shared" si="34"/>
        <v>0</v>
      </c>
      <c r="X788" s="86">
        <f t="shared" si="35"/>
        <v>0</v>
      </c>
      <c r="Y788" s="59"/>
      <c r="Z788" s="87"/>
      <c r="AA788" s="88"/>
      <c r="AB788" s="89"/>
      <c r="AC788" s="90"/>
    </row>
    <row r="789" spans="1:29" ht="15.75" hidden="1" customHeight="1" x14ac:dyDescent="0.2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/>
      <c r="T789" s="82"/>
      <c r="U789" s="83"/>
      <c r="V789" s="84"/>
      <c r="W789" s="85">
        <f t="shared" si="34"/>
        <v>0</v>
      </c>
      <c r="X789" s="86">
        <f t="shared" si="35"/>
        <v>0</v>
      </c>
      <c r="Y789" s="59"/>
      <c r="Z789" s="87"/>
      <c r="AA789" s="88"/>
      <c r="AB789" s="89"/>
      <c r="AC789" s="90"/>
    </row>
    <row r="790" spans="1:29" ht="15.75" hidden="1" customHeight="1" x14ac:dyDescent="0.2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/>
      <c r="T790" s="82"/>
      <c r="U790" s="83"/>
      <c r="V790" s="84"/>
      <c r="W790" s="85">
        <f t="shared" si="34"/>
        <v>0</v>
      </c>
      <c r="X790" s="86">
        <f t="shared" si="35"/>
        <v>0</v>
      </c>
      <c r="Y790" s="59"/>
      <c r="Z790" s="87"/>
      <c r="AA790" s="88"/>
      <c r="AB790" s="89"/>
      <c r="AC790" s="90"/>
    </row>
    <row r="791" spans="1:29" ht="15.75" hidden="1" customHeight="1" x14ac:dyDescent="0.2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/>
      <c r="T791" s="82"/>
      <c r="U791" s="83"/>
      <c r="V791" s="84"/>
      <c r="W791" s="85">
        <f t="shared" si="34"/>
        <v>0</v>
      </c>
      <c r="X791" s="86">
        <f t="shared" si="35"/>
        <v>0</v>
      </c>
      <c r="Y791" s="59"/>
      <c r="Z791" s="87"/>
      <c r="AA791" s="88"/>
      <c r="AB791" s="89"/>
      <c r="AC791" s="90"/>
    </row>
    <row r="792" spans="1:29" ht="15.75" hidden="1" customHeight="1" x14ac:dyDescent="0.2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/>
      <c r="T792" s="82"/>
      <c r="U792" s="83"/>
      <c r="V792" s="84"/>
      <c r="W792" s="85">
        <f t="shared" si="34"/>
        <v>0</v>
      </c>
      <c r="X792" s="86">
        <f t="shared" si="35"/>
        <v>0</v>
      </c>
      <c r="Y792" s="59"/>
      <c r="Z792" s="87"/>
      <c r="AA792" s="88"/>
      <c r="AB792" s="89"/>
      <c r="AC792" s="90"/>
    </row>
    <row r="793" spans="1:29" ht="15.75" hidden="1" customHeight="1" x14ac:dyDescent="0.2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/>
      <c r="T793" s="82"/>
      <c r="U793" s="83"/>
      <c r="V793" s="84"/>
      <c r="W793" s="85">
        <f t="shared" si="34"/>
        <v>0</v>
      </c>
      <c r="X793" s="86">
        <f t="shared" si="35"/>
        <v>0</v>
      </c>
      <c r="Y793" s="59"/>
      <c r="Z793" s="87"/>
      <c r="AA793" s="88"/>
      <c r="AB793" s="89"/>
      <c r="AC793" s="90"/>
    </row>
    <row r="794" spans="1:29" ht="15.75" hidden="1" customHeight="1" x14ac:dyDescent="0.2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/>
      <c r="T794" s="82"/>
      <c r="U794" s="83"/>
      <c r="V794" s="84"/>
      <c r="W794" s="85">
        <f t="shared" si="34"/>
        <v>0</v>
      </c>
      <c r="X794" s="86">
        <f t="shared" si="35"/>
        <v>0</v>
      </c>
      <c r="Y794" s="59"/>
      <c r="Z794" s="87"/>
      <c r="AA794" s="88"/>
      <c r="AB794" s="89"/>
      <c r="AC794" s="90"/>
    </row>
    <row r="795" spans="1:29" ht="15.75" hidden="1" customHeight="1" x14ac:dyDescent="0.2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/>
      <c r="T795" s="82"/>
      <c r="U795" s="83"/>
      <c r="V795" s="84"/>
      <c r="W795" s="85">
        <f t="shared" si="34"/>
        <v>0</v>
      </c>
      <c r="X795" s="86">
        <f t="shared" si="35"/>
        <v>0</v>
      </c>
      <c r="Y795" s="59"/>
      <c r="Z795" s="87"/>
      <c r="AA795" s="88"/>
      <c r="AB795" s="89"/>
      <c r="AC795" s="90"/>
    </row>
    <row r="796" spans="1:29" ht="15.75" hidden="1" customHeight="1" x14ac:dyDescent="0.2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/>
      <c r="T796" s="82"/>
      <c r="U796" s="83"/>
      <c r="V796" s="84"/>
      <c r="W796" s="85">
        <f t="shared" si="34"/>
        <v>0</v>
      </c>
      <c r="X796" s="86">
        <f t="shared" si="35"/>
        <v>0</v>
      </c>
      <c r="Y796" s="59"/>
      <c r="Z796" s="87"/>
      <c r="AA796" s="88"/>
      <c r="AB796" s="89"/>
      <c r="AC796" s="90"/>
    </row>
    <row r="797" spans="1:29" ht="15.75" hidden="1" customHeight="1" x14ac:dyDescent="0.2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/>
      <c r="T797" s="82"/>
      <c r="U797" s="83"/>
      <c r="V797" s="84"/>
      <c r="W797" s="85">
        <f t="shared" si="34"/>
        <v>0</v>
      </c>
      <c r="X797" s="86">
        <f t="shared" si="35"/>
        <v>0</v>
      </c>
      <c r="Y797" s="59"/>
      <c r="Z797" s="87"/>
      <c r="AA797" s="88"/>
      <c r="AB797" s="89"/>
      <c r="AC797" s="90"/>
    </row>
    <row r="798" spans="1:29" ht="15.75" hidden="1" customHeight="1" x14ac:dyDescent="0.2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/>
      <c r="T798" s="82"/>
      <c r="U798" s="83"/>
      <c r="V798" s="84"/>
      <c r="W798" s="85">
        <f t="shared" si="34"/>
        <v>0</v>
      </c>
      <c r="X798" s="86">
        <f t="shared" si="35"/>
        <v>0</v>
      </c>
      <c r="Y798" s="59"/>
      <c r="Z798" s="87"/>
      <c r="AA798" s="88"/>
      <c r="AB798" s="89"/>
      <c r="AC798" s="90"/>
    </row>
    <row r="799" spans="1:29" ht="15.75" hidden="1" customHeight="1" x14ac:dyDescent="0.2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/>
      <c r="T799" s="82"/>
      <c r="U799" s="83"/>
      <c r="V799" s="84"/>
      <c r="W799" s="85">
        <f t="shared" si="34"/>
        <v>0</v>
      </c>
      <c r="X799" s="86">
        <f t="shared" si="35"/>
        <v>0</v>
      </c>
      <c r="Y799" s="59"/>
      <c r="Z799" s="87"/>
      <c r="AA799" s="88"/>
      <c r="AB799" s="89"/>
      <c r="AC799" s="90"/>
    </row>
    <row r="800" spans="1:29" ht="15.75" hidden="1" customHeight="1" x14ac:dyDescent="0.2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/>
      <c r="T800" s="82"/>
      <c r="U800" s="83"/>
      <c r="V800" s="84"/>
      <c r="W800" s="85">
        <f t="shared" si="34"/>
        <v>0</v>
      </c>
      <c r="X800" s="86">
        <f t="shared" si="35"/>
        <v>0</v>
      </c>
      <c r="Y800" s="59"/>
      <c r="Z800" s="87"/>
      <c r="AA800" s="88"/>
      <c r="AB800" s="89"/>
      <c r="AC800" s="90"/>
    </row>
    <row r="801" spans="1:29" ht="15.75" hidden="1" customHeight="1" x14ac:dyDescent="0.2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/>
      <c r="T801" s="82"/>
      <c r="U801" s="83"/>
      <c r="V801" s="84"/>
      <c r="W801" s="85">
        <f t="shared" si="34"/>
        <v>0</v>
      </c>
      <c r="X801" s="86">
        <f t="shared" si="35"/>
        <v>0</v>
      </c>
      <c r="Y801" s="59"/>
      <c r="Z801" s="87"/>
      <c r="AA801" s="88"/>
      <c r="AB801" s="89"/>
      <c r="AC801" s="90"/>
    </row>
    <row r="802" spans="1:29" ht="15.75" hidden="1" customHeight="1" x14ac:dyDescent="0.2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/>
      <c r="T802" s="82"/>
      <c r="U802" s="83"/>
      <c r="V802" s="84"/>
      <c r="W802" s="85">
        <f t="shared" si="34"/>
        <v>0</v>
      </c>
      <c r="X802" s="86">
        <f t="shared" si="35"/>
        <v>0</v>
      </c>
      <c r="Y802" s="59"/>
      <c r="Z802" s="87"/>
      <c r="AA802" s="88"/>
      <c r="AB802" s="89"/>
      <c r="AC802" s="90"/>
    </row>
    <row r="803" spans="1:29" ht="15.75" hidden="1" customHeight="1" x14ac:dyDescent="0.2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/>
      <c r="T803" s="82"/>
      <c r="U803" s="83"/>
      <c r="V803" s="84"/>
      <c r="W803" s="85">
        <f t="shared" si="34"/>
        <v>0</v>
      </c>
      <c r="X803" s="86">
        <f t="shared" si="35"/>
        <v>0</v>
      </c>
      <c r="Y803" s="59"/>
      <c r="Z803" s="87"/>
      <c r="AA803" s="88"/>
      <c r="AB803" s="89"/>
      <c r="AC803" s="90"/>
    </row>
    <row r="804" spans="1:29" ht="15.75" hidden="1" customHeight="1" x14ac:dyDescent="0.2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/>
      <c r="T804" s="82"/>
      <c r="U804" s="83"/>
      <c r="V804" s="84"/>
      <c r="W804" s="85">
        <f t="shared" si="34"/>
        <v>0</v>
      </c>
      <c r="X804" s="86">
        <f t="shared" si="35"/>
        <v>0</v>
      </c>
      <c r="Y804" s="59"/>
      <c r="Z804" s="87"/>
      <c r="AA804" s="88"/>
      <c r="AB804" s="89"/>
      <c r="AC804" s="90"/>
    </row>
    <row r="805" spans="1:29" ht="15.75" hidden="1" customHeight="1" x14ac:dyDescent="0.2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/>
      <c r="T805" s="82"/>
      <c r="U805" s="83"/>
      <c r="V805" s="84"/>
      <c r="W805" s="85">
        <f t="shared" si="34"/>
        <v>0</v>
      </c>
      <c r="X805" s="86">
        <f t="shared" si="35"/>
        <v>0</v>
      </c>
      <c r="Y805" s="59"/>
      <c r="Z805" s="87"/>
      <c r="AA805" s="88"/>
      <c r="AB805" s="89"/>
      <c r="AC805" s="90"/>
    </row>
    <row r="806" spans="1:29" ht="15.75" hidden="1" customHeight="1" x14ac:dyDescent="0.2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/>
      <c r="T806" s="82"/>
      <c r="U806" s="83"/>
      <c r="V806" s="84"/>
      <c r="W806" s="85">
        <f t="shared" si="34"/>
        <v>0</v>
      </c>
      <c r="X806" s="86">
        <f t="shared" si="35"/>
        <v>0</v>
      </c>
      <c r="Y806" s="59"/>
      <c r="Z806" s="87"/>
      <c r="AA806" s="88"/>
      <c r="AB806" s="89"/>
      <c r="AC806" s="90"/>
    </row>
    <row r="807" spans="1:29" ht="15.75" hidden="1" customHeight="1" x14ac:dyDescent="0.2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/>
      <c r="T807" s="82"/>
      <c r="U807" s="83"/>
      <c r="V807" s="84"/>
      <c r="W807" s="85">
        <f t="shared" si="34"/>
        <v>0</v>
      </c>
      <c r="X807" s="86">
        <f t="shared" si="35"/>
        <v>0</v>
      </c>
      <c r="Y807" s="59"/>
      <c r="Z807" s="87"/>
      <c r="AA807" s="88"/>
      <c r="AB807" s="89"/>
      <c r="AC807" s="90"/>
    </row>
    <row r="808" spans="1:29" ht="15.75" hidden="1" customHeight="1" x14ac:dyDescent="0.2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/>
      <c r="T808" s="82"/>
      <c r="U808" s="83"/>
      <c r="V808" s="84"/>
      <c r="W808" s="85">
        <f t="shared" si="34"/>
        <v>0</v>
      </c>
      <c r="X808" s="86">
        <f t="shared" si="35"/>
        <v>0</v>
      </c>
      <c r="Y808" s="59"/>
      <c r="Z808" s="87"/>
      <c r="AA808" s="88"/>
      <c r="AB808" s="89"/>
      <c r="AC808" s="90"/>
    </row>
    <row r="809" spans="1:29" ht="15.75" hidden="1" customHeight="1" x14ac:dyDescent="0.2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/>
      <c r="T809" s="82"/>
      <c r="U809" s="83"/>
      <c r="V809" s="84"/>
      <c r="W809" s="85">
        <f t="shared" si="34"/>
        <v>0</v>
      </c>
      <c r="X809" s="86">
        <f t="shared" si="35"/>
        <v>0</v>
      </c>
      <c r="Y809" s="59"/>
      <c r="Z809" s="87"/>
      <c r="AA809" s="88"/>
      <c r="AB809" s="89"/>
      <c r="AC809" s="90"/>
    </row>
    <row r="810" spans="1:29" ht="15.75" hidden="1" customHeight="1" x14ac:dyDescent="0.2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/>
      <c r="T810" s="82"/>
      <c r="U810" s="83"/>
      <c r="V810" s="84"/>
      <c r="W810" s="85">
        <f t="shared" si="34"/>
        <v>0</v>
      </c>
      <c r="X810" s="86">
        <f t="shared" si="35"/>
        <v>0</v>
      </c>
      <c r="Y810" s="59"/>
      <c r="Z810" s="87"/>
      <c r="AA810" s="88"/>
      <c r="AB810" s="89"/>
      <c r="AC810" s="90"/>
    </row>
    <row r="811" spans="1:29" ht="15.75" hidden="1" customHeight="1" x14ac:dyDescent="0.2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/>
      <c r="T811" s="82"/>
      <c r="U811" s="83"/>
      <c r="V811" s="84"/>
      <c r="W811" s="85">
        <f t="shared" si="34"/>
        <v>0</v>
      </c>
      <c r="X811" s="86">
        <f t="shared" si="35"/>
        <v>0</v>
      </c>
      <c r="Y811" s="59"/>
      <c r="Z811" s="87"/>
      <c r="AA811" s="88"/>
      <c r="AB811" s="89"/>
      <c r="AC811" s="90"/>
    </row>
    <row r="812" spans="1:29" ht="15.75" hidden="1" customHeight="1" x14ac:dyDescent="0.2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/>
      <c r="T812" s="82"/>
      <c r="U812" s="83"/>
      <c r="V812" s="84"/>
      <c r="W812" s="85">
        <f t="shared" si="34"/>
        <v>0</v>
      </c>
      <c r="X812" s="86">
        <f t="shared" si="35"/>
        <v>0</v>
      </c>
      <c r="Y812" s="59"/>
      <c r="Z812" s="87"/>
      <c r="AA812" s="88"/>
      <c r="AB812" s="89"/>
      <c r="AC812" s="90"/>
    </row>
    <row r="813" spans="1:29" ht="15.75" hidden="1" customHeight="1" x14ac:dyDescent="0.2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/>
      <c r="T813" s="82"/>
      <c r="U813" s="83"/>
      <c r="V813" s="84"/>
      <c r="W813" s="85">
        <f t="shared" si="34"/>
        <v>0</v>
      </c>
      <c r="X813" s="86">
        <f t="shared" si="35"/>
        <v>0</v>
      </c>
      <c r="Y813" s="59"/>
      <c r="Z813" s="87"/>
      <c r="AA813" s="88"/>
      <c r="AB813" s="89"/>
      <c r="AC813" s="90"/>
    </row>
    <row r="814" spans="1:29" ht="15.75" hidden="1" customHeight="1" x14ac:dyDescent="0.2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/>
      <c r="T814" s="82"/>
      <c r="U814" s="83"/>
      <c r="V814" s="84"/>
      <c r="W814" s="85">
        <f t="shared" si="34"/>
        <v>0</v>
      </c>
      <c r="X814" s="86">
        <f t="shared" si="35"/>
        <v>0</v>
      </c>
      <c r="Y814" s="59"/>
      <c r="Z814" s="87"/>
      <c r="AA814" s="88"/>
      <c r="AB814" s="89"/>
      <c r="AC814" s="90"/>
    </row>
    <row r="815" spans="1:29" ht="15.75" hidden="1" customHeight="1" x14ac:dyDescent="0.2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/>
      <c r="T815" s="82"/>
      <c r="U815" s="83"/>
      <c r="V815" s="84"/>
      <c r="W815" s="85">
        <f t="shared" si="34"/>
        <v>0</v>
      </c>
      <c r="X815" s="86">
        <f t="shared" si="35"/>
        <v>0</v>
      </c>
      <c r="Y815" s="59"/>
      <c r="Z815" s="87"/>
      <c r="AA815" s="88"/>
      <c r="AB815" s="89"/>
      <c r="AC815" s="90"/>
    </row>
    <row r="816" spans="1:29" ht="15.75" hidden="1" customHeight="1" x14ac:dyDescent="0.2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/>
      <c r="T816" s="82"/>
      <c r="U816" s="83"/>
      <c r="V816" s="84"/>
      <c r="W816" s="85">
        <f t="shared" si="34"/>
        <v>0</v>
      </c>
      <c r="X816" s="86">
        <f t="shared" si="35"/>
        <v>0</v>
      </c>
      <c r="Y816" s="59"/>
      <c r="Z816" s="87"/>
      <c r="AA816" s="88"/>
      <c r="AB816" s="89"/>
      <c r="AC816" s="90"/>
    </row>
    <row r="817" spans="1:29" ht="15.75" hidden="1" customHeight="1" x14ac:dyDescent="0.2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/>
      <c r="T817" s="82"/>
      <c r="U817" s="83"/>
      <c r="V817" s="84"/>
      <c r="W817" s="85">
        <f t="shared" si="34"/>
        <v>0</v>
      </c>
      <c r="X817" s="86">
        <f t="shared" si="35"/>
        <v>0</v>
      </c>
      <c r="Y817" s="59"/>
      <c r="Z817" s="87"/>
      <c r="AA817" s="88"/>
      <c r="AB817" s="89"/>
      <c r="AC817" s="90"/>
    </row>
    <row r="818" spans="1:29" ht="15.75" hidden="1" customHeight="1" x14ac:dyDescent="0.2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/>
      <c r="T818" s="82"/>
      <c r="U818" s="83"/>
      <c r="V818" s="84"/>
      <c r="W818" s="85">
        <f t="shared" si="34"/>
        <v>0</v>
      </c>
      <c r="X818" s="86">
        <f t="shared" si="35"/>
        <v>0</v>
      </c>
      <c r="Y818" s="59"/>
      <c r="Z818" s="87"/>
      <c r="AA818" s="88"/>
      <c r="AB818" s="89"/>
      <c r="AC818" s="90"/>
    </row>
    <row r="819" spans="1:29" ht="15.75" hidden="1" customHeight="1" x14ac:dyDescent="0.2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/>
      <c r="T819" s="82"/>
      <c r="U819" s="83"/>
      <c r="V819" s="84"/>
      <c r="W819" s="85">
        <f t="shared" si="34"/>
        <v>0</v>
      </c>
      <c r="X819" s="86">
        <f t="shared" si="35"/>
        <v>0</v>
      </c>
      <c r="Y819" s="59"/>
      <c r="Z819" s="87"/>
      <c r="AA819" s="88"/>
      <c r="AB819" s="89"/>
      <c r="AC819" s="90"/>
    </row>
    <row r="820" spans="1:29" ht="15.75" hidden="1" customHeight="1" x14ac:dyDescent="0.2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/>
      <c r="T820" s="82"/>
      <c r="U820" s="83"/>
      <c r="V820" s="84"/>
      <c r="W820" s="85">
        <f t="shared" si="34"/>
        <v>0</v>
      </c>
      <c r="X820" s="86">
        <f t="shared" si="35"/>
        <v>0</v>
      </c>
      <c r="Y820" s="59"/>
      <c r="Z820" s="87"/>
      <c r="AA820" s="88"/>
      <c r="AB820" s="89"/>
      <c r="AC820" s="90"/>
    </row>
    <row r="821" spans="1:29" ht="15.75" hidden="1" customHeight="1" x14ac:dyDescent="0.2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/>
      <c r="T821" s="82"/>
      <c r="U821" s="83"/>
      <c r="V821" s="84"/>
      <c r="W821" s="85">
        <f t="shared" si="34"/>
        <v>0</v>
      </c>
      <c r="X821" s="86">
        <f t="shared" si="35"/>
        <v>0</v>
      </c>
      <c r="Y821" s="59"/>
      <c r="Z821" s="87"/>
      <c r="AA821" s="88"/>
      <c r="AB821" s="89"/>
      <c r="AC821" s="90"/>
    </row>
    <row r="822" spans="1:29" ht="15.75" hidden="1" customHeight="1" x14ac:dyDescent="0.2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/>
      <c r="T822" s="82"/>
      <c r="U822" s="83"/>
      <c r="V822" s="84"/>
      <c r="W822" s="85">
        <f t="shared" si="34"/>
        <v>0</v>
      </c>
      <c r="X822" s="86">
        <f t="shared" si="35"/>
        <v>0</v>
      </c>
      <c r="Y822" s="59"/>
      <c r="Z822" s="87"/>
      <c r="AA822" s="88"/>
      <c r="AB822" s="89"/>
      <c r="AC822" s="90"/>
    </row>
    <row r="823" spans="1:29" ht="15.75" hidden="1" customHeight="1" x14ac:dyDescent="0.2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/>
      <c r="T823" s="82"/>
      <c r="U823" s="83"/>
      <c r="V823" s="84"/>
      <c r="W823" s="85">
        <f t="shared" si="34"/>
        <v>0</v>
      </c>
      <c r="X823" s="86">
        <f t="shared" si="35"/>
        <v>0</v>
      </c>
      <c r="Y823" s="59"/>
      <c r="Z823" s="87"/>
      <c r="AA823" s="88"/>
      <c r="AB823" s="89"/>
      <c r="AC823" s="90"/>
    </row>
    <row r="824" spans="1:29" ht="15.75" hidden="1" customHeight="1" x14ac:dyDescent="0.2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/>
      <c r="T824" s="82"/>
      <c r="U824" s="83"/>
      <c r="V824" s="84"/>
      <c r="W824" s="85">
        <f t="shared" si="34"/>
        <v>0</v>
      </c>
      <c r="X824" s="86">
        <f t="shared" si="35"/>
        <v>0</v>
      </c>
      <c r="Y824" s="59"/>
      <c r="Z824" s="87"/>
      <c r="AA824" s="88"/>
      <c r="AB824" s="89"/>
      <c r="AC824" s="90"/>
    </row>
    <row r="825" spans="1:29" ht="15.75" hidden="1" customHeight="1" x14ac:dyDescent="0.2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/>
      <c r="T825" s="82"/>
      <c r="U825" s="83"/>
      <c r="V825" s="84"/>
      <c r="W825" s="85">
        <f t="shared" si="34"/>
        <v>0</v>
      </c>
      <c r="X825" s="86">
        <f t="shared" si="35"/>
        <v>0</v>
      </c>
      <c r="Y825" s="59"/>
      <c r="Z825" s="87"/>
      <c r="AA825" s="88"/>
      <c r="AB825" s="89"/>
      <c r="AC825" s="90"/>
    </row>
    <row r="826" spans="1:29" ht="15.75" hidden="1" customHeight="1" x14ac:dyDescent="0.2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/>
      <c r="T826" s="82"/>
      <c r="U826" s="83"/>
      <c r="V826" s="84"/>
      <c r="W826" s="85">
        <f t="shared" si="34"/>
        <v>0</v>
      </c>
      <c r="X826" s="86">
        <f t="shared" si="35"/>
        <v>0</v>
      </c>
      <c r="Y826" s="59"/>
      <c r="Z826" s="87"/>
      <c r="AA826" s="88"/>
      <c r="AB826" s="89"/>
      <c r="AC826" s="90"/>
    </row>
    <row r="827" spans="1:29" ht="15.75" hidden="1" customHeight="1" x14ac:dyDescent="0.2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/>
      <c r="T827" s="82"/>
      <c r="U827" s="83"/>
      <c r="V827" s="84"/>
      <c r="W827" s="85">
        <f t="shared" si="34"/>
        <v>0</v>
      </c>
      <c r="X827" s="86">
        <f t="shared" si="35"/>
        <v>0</v>
      </c>
      <c r="Y827" s="59"/>
      <c r="Z827" s="87"/>
      <c r="AA827" s="88"/>
      <c r="AB827" s="89"/>
      <c r="AC827" s="90"/>
    </row>
    <row r="828" spans="1:29" ht="15.75" hidden="1" customHeight="1" x14ac:dyDescent="0.2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/>
      <c r="T828" s="82"/>
      <c r="U828" s="83"/>
      <c r="V828" s="84"/>
      <c r="W828" s="85">
        <f t="shared" si="34"/>
        <v>0</v>
      </c>
      <c r="X828" s="86">
        <f t="shared" si="35"/>
        <v>0</v>
      </c>
      <c r="Y828" s="59"/>
      <c r="Z828" s="87"/>
      <c r="AA828" s="88"/>
      <c r="AB828" s="89"/>
      <c r="AC828" s="90"/>
    </row>
    <row r="829" spans="1:29" ht="15.75" hidden="1" customHeight="1" x14ac:dyDescent="0.2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/>
      <c r="T829" s="82"/>
      <c r="U829" s="83"/>
      <c r="V829" s="84"/>
      <c r="W829" s="85">
        <f t="shared" si="34"/>
        <v>0</v>
      </c>
      <c r="X829" s="86">
        <f t="shared" si="35"/>
        <v>0</v>
      </c>
      <c r="Y829" s="59"/>
      <c r="Z829" s="87"/>
      <c r="AA829" s="88"/>
      <c r="AB829" s="89"/>
      <c r="AC829" s="90"/>
    </row>
    <row r="830" spans="1:29" ht="15.75" hidden="1" customHeight="1" x14ac:dyDescent="0.2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/>
      <c r="T830" s="82"/>
      <c r="U830" s="83"/>
      <c r="V830" s="84"/>
      <c r="W830" s="85">
        <f t="shared" si="34"/>
        <v>0</v>
      </c>
      <c r="X830" s="86">
        <f t="shared" si="35"/>
        <v>0</v>
      </c>
      <c r="Y830" s="59"/>
      <c r="Z830" s="87"/>
      <c r="AA830" s="88"/>
      <c r="AB830" s="89"/>
      <c r="AC830" s="90"/>
    </row>
    <row r="831" spans="1:29" ht="15.75" hidden="1" customHeight="1" x14ac:dyDescent="0.2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/>
      <c r="T831" s="82"/>
      <c r="U831" s="83"/>
      <c r="V831" s="84"/>
      <c r="W831" s="85">
        <f t="shared" si="34"/>
        <v>0</v>
      </c>
      <c r="X831" s="86">
        <f t="shared" si="35"/>
        <v>0</v>
      </c>
      <c r="Y831" s="59"/>
      <c r="Z831" s="87"/>
      <c r="AA831" s="88"/>
      <c r="AB831" s="89"/>
      <c r="AC831" s="90"/>
    </row>
    <row r="832" spans="1:29" ht="15.75" hidden="1" customHeight="1" x14ac:dyDescent="0.2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/>
      <c r="T832" s="82"/>
      <c r="U832" s="83"/>
      <c r="V832" s="84"/>
      <c r="W832" s="85">
        <f t="shared" si="34"/>
        <v>0</v>
      </c>
      <c r="X832" s="86">
        <f t="shared" si="35"/>
        <v>0</v>
      </c>
      <c r="Y832" s="59"/>
      <c r="Z832" s="87"/>
      <c r="AA832" s="88"/>
      <c r="AB832" s="89"/>
      <c r="AC832" s="90"/>
    </row>
    <row r="833" spans="1:29" ht="15.75" hidden="1" customHeight="1" x14ac:dyDescent="0.2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/>
      <c r="T833" s="82"/>
      <c r="U833" s="83"/>
      <c r="V833" s="84"/>
      <c r="W833" s="85">
        <f t="shared" si="34"/>
        <v>0</v>
      </c>
      <c r="X833" s="86">
        <f t="shared" si="35"/>
        <v>0</v>
      </c>
      <c r="Y833" s="59"/>
      <c r="Z833" s="87"/>
      <c r="AA833" s="88"/>
      <c r="AB833" s="89"/>
      <c r="AC833" s="90"/>
    </row>
    <row r="834" spans="1:29" ht="15.75" hidden="1" customHeight="1" x14ac:dyDescent="0.2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/>
      <c r="T834" s="82"/>
      <c r="U834" s="83"/>
      <c r="V834" s="84"/>
      <c r="W834" s="85">
        <f t="shared" si="34"/>
        <v>0</v>
      </c>
      <c r="X834" s="86">
        <f t="shared" si="35"/>
        <v>0</v>
      </c>
      <c r="Y834" s="59"/>
      <c r="Z834" s="87"/>
      <c r="AA834" s="88"/>
      <c r="AB834" s="89"/>
      <c r="AC834" s="90"/>
    </row>
    <row r="835" spans="1:29" ht="15.75" hidden="1" customHeight="1" x14ac:dyDescent="0.2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/>
      <c r="T835" s="82"/>
      <c r="U835" s="83"/>
      <c r="V835" s="84"/>
      <c r="W835" s="85">
        <f t="shared" si="34"/>
        <v>0</v>
      </c>
      <c r="X835" s="86">
        <f t="shared" si="35"/>
        <v>0</v>
      </c>
      <c r="Y835" s="59"/>
      <c r="Z835" s="87"/>
      <c r="AA835" s="88"/>
      <c r="AB835" s="89"/>
      <c r="AC835" s="90"/>
    </row>
    <row r="836" spans="1:29" ht="15.75" hidden="1" customHeight="1" x14ac:dyDescent="0.2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/>
      <c r="T836" s="82"/>
      <c r="U836" s="83"/>
      <c r="V836" s="84"/>
      <c r="W836" s="85">
        <f t="shared" si="34"/>
        <v>0</v>
      </c>
      <c r="X836" s="86">
        <f t="shared" si="35"/>
        <v>0</v>
      </c>
      <c r="Y836" s="59"/>
      <c r="Z836" s="87"/>
      <c r="AA836" s="88"/>
      <c r="AB836" s="89"/>
      <c r="AC836" s="90"/>
    </row>
    <row r="837" spans="1:29" ht="15.75" hidden="1" customHeight="1" x14ac:dyDescent="0.2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/>
      <c r="T837" s="82"/>
      <c r="U837" s="83"/>
      <c r="V837" s="84"/>
      <c r="W837" s="85">
        <f t="shared" si="34"/>
        <v>0</v>
      </c>
      <c r="X837" s="86">
        <f t="shared" si="35"/>
        <v>0</v>
      </c>
      <c r="Y837" s="59"/>
      <c r="Z837" s="87"/>
      <c r="AA837" s="88"/>
      <c r="AB837" s="89"/>
      <c r="AC837" s="90"/>
    </row>
    <row r="838" spans="1:29" ht="15.75" hidden="1" customHeight="1" x14ac:dyDescent="0.2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/>
      <c r="T838" s="82"/>
      <c r="U838" s="83"/>
      <c r="V838" s="84"/>
      <c r="W838" s="85">
        <f t="shared" si="34"/>
        <v>0</v>
      </c>
      <c r="X838" s="86">
        <f t="shared" si="35"/>
        <v>0</v>
      </c>
      <c r="Y838" s="59"/>
      <c r="Z838" s="87"/>
      <c r="AA838" s="88"/>
      <c r="AB838" s="89"/>
      <c r="AC838" s="90"/>
    </row>
    <row r="839" spans="1:29" ht="15.75" hidden="1" customHeight="1" x14ac:dyDescent="0.2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/>
      <c r="T839" s="82"/>
      <c r="U839" s="83"/>
      <c r="V839" s="84"/>
      <c r="W839" s="85">
        <f t="shared" si="34"/>
        <v>0</v>
      </c>
      <c r="X839" s="86">
        <f t="shared" si="35"/>
        <v>0</v>
      </c>
      <c r="Y839" s="59"/>
      <c r="Z839" s="87"/>
      <c r="AA839" s="88"/>
      <c r="AB839" s="89"/>
      <c r="AC839" s="90"/>
    </row>
    <row r="840" spans="1:29" ht="15.75" hidden="1" customHeight="1" x14ac:dyDescent="0.2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/>
      <c r="T840" s="82"/>
      <c r="U840" s="83"/>
      <c r="V840" s="84"/>
      <c r="W840" s="85">
        <f t="shared" si="34"/>
        <v>0</v>
      </c>
      <c r="X840" s="86">
        <f t="shared" si="35"/>
        <v>0</v>
      </c>
      <c r="Y840" s="59"/>
      <c r="Z840" s="87"/>
      <c r="AA840" s="88"/>
      <c r="AB840" s="89"/>
      <c r="AC840" s="90"/>
    </row>
    <row r="841" spans="1:29" ht="15.75" hidden="1" customHeight="1" x14ac:dyDescent="0.2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/>
      <c r="T841" s="82"/>
      <c r="U841" s="83"/>
      <c r="V841" s="84"/>
      <c r="W841" s="85">
        <f t="shared" ref="W841:W904" si="36">V841*S841</f>
        <v>0</v>
      </c>
      <c r="X841" s="86">
        <f t="shared" ref="X841:X904" si="37">V841*T841</f>
        <v>0</v>
      </c>
      <c r="Y841" s="59"/>
      <c r="Z841" s="87"/>
      <c r="AA841" s="88"/>
      <c r="AB841" s="89"/>
      <c r="AC841" s="90"/>
    </row>
    <row r="842" spans="1:29" ht="15.75" hidden="1" customHeight="1" x14ac:dyDescent="0.2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/>
      <c r="T842" s="82"/>
      <c r="U842" s="83"/>
      <c r="V842" s="84"/>
      <c r="W842" s="85">
        <f t="shared" si="36"/>
        <v>0</v>
      </c>
      <c r="X842" s="86">
        <f t="shared" si="37"/>
        <v>0</v>
      </c>
      <c r="Y842" s="59"/>
      <c r="Z842" s="87"/>
      <c r="AA842" s="88"/>
      <c r="AB842" s="89"/>
      <c r="AC842" s="90"/>
    </row>
    <row r="843" spans="1:29" ht="15.75" hidden="1" customHeight="1" x14ac:dyDescent="0.2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/>
      <c r="T843" s="82"/>
      <c r="U843" s="83"/>
      <c r="V843" s="84"/>
      <c r="W843" s="85">
        <f t="shared" si="36"/>
        <v>0</v>
      </c>
      <c r="X843" s="86">
        <f t="shared" si="37"/>
        <v>0</v>
      </c>
      <c r="Y843" s="59"/>
      <c r="Z843" s="87"/>
      <c r="AA843" s="88"/>
      <c r="AB843" s="89"/>
      <c r="AC843" s="90"/>
    </row>
    <row r="844" spans="1:29" ht="15.75" hidden="1" customHeight="1" x14ac:dyDescent="0.2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/>
      <c r="T844" s="82"/>
      <c r="U844" s="83"/>
      <c r="V844" s="84"/>
      <c r="W844" s="85">
        <f t="shared" si="36"/>
        <v>0</v>
      </c>
      <c r="X844" s="86">
        <f t="shared" si="37"/>
        <v>0</v>
      </c>
      <c r="Y844" s="59"/>
      <c r="Z844" s="87"/>
      <c r="AA844" s="88"/>
      <c r="AB844" s="89"/>
      <c r="AC844" s="90"/>
    </row>
    <row r="845" spans="1:29" ht="15.75" hidden="1" customHeight="1" x14ac:dyDescent="0.2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/>
      <c r="T845" s="82"/>
      <c r="U845" s="83"/>
      <c r="V845" s="84"/>
      <c r="W845" s="85">
        <f t="shared" si="36"/>
        <v>0</v>
      </c>
      <c r="X845" s="86">
        <f t="shared" si="37"/>
        <v>0</v>
      </c>
      <c r="Y845" s="59"/>
      <c r="Z845" s="87"/>
      <c r="AA845" s="88"/>
      <c r="AB845" s="89"/>
      <c r="AC845" s="90"/>
    </row>
    <row r="846" spans="1:29" ht="15.75" hidden="1" customHeight="1" x14ac:dyDescent="0.2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/>
      <c r="T846" s="82"/>
      <c r="U846" s="83"/>
      <c r="V846" s="84"/>
      <c r="W846" s="85">
        <f t="shared" si="36"/>
        <v>0</v>
      </c>
      <c r="X846" s="86">
        <f t="shared" si="37"/>
        <v>0</v>
      </c>
      <c r="Y846" s="59"/>
      <c r="Z846" s="87"/>
      <c r="AA846" s="88"/>
      <c r="AB846" s="89"/>
      <c r="AC846" s="90"/>
    </row>
    <row r="847" spans="1:29" ht="15.75" hidden="1" customHeight="1" x14ac:dyDescent="0.2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/>
      <c r="T847" s="82"/>
      <c r="U847" s="83"/>
      <c r="V847" s="84"/>
      <c r="W847" s="85">
        <f t="shared" si="36"/>
        <v>0</v>
      </c>
      <c r="X847" s="86">
        <f t="shared" si="37"/>
        <v>0</v>
      </c>
      <c r="Y847" s="59"/>
      <c r="Z847" s="87"/>
      <c r="AA847" s="88"/>
      <c r="AB847" s="89"/>
      <c r="AC847" s="90"/>
    </row>
    <row r="848" spans="1:29" ht="15.75" hidden="1" customHeight="1" x14ac:dyDescent="0.2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/>
      <c r="T848" s="82"/>
      <c r="U848" s="83"/>
      <c r="V848" s="84"/>
      <c r="W848" s="85">
        <f t="shared" si="36"/>
        <v>0</v>
      </c>
      <c r="X848" s="86">
        <f t="shared" si="37"/>
        <v>0</v>
      </c>
      <c r="Y848" s="59"/>
      <c r="Z848" s="87"/>
      <c r="AA848" s="88"/>
      <c r="AB848" s="89"/>
      <c r="AC848" s="90"/>
    </row>
    <row r="849" spans="1:29" ht="15.75" hidden="1" customHeight="1" x14ac:dyDescent="0.2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/>
      <c r="T849" s="82"/>
      <c r="U849" s="83"/>
      <c r="V849" s="84"/>
      <c r="W849" s="85">
        <f t="shared" si="36"/>
        <v>0</v>
      </c>
      <c r="X849" s="86">
        <f t="shared" si="37"/>
        <v>0</v>
      </c>
      <c r="Y849" s="59"/>
      <c r="Z849" s="87"/>
      <c r="AA849" s="88"/>
      <c r="AB849" s="89"/>
      <c r="AC849" s="90"/>
    </row>
    <row r="850" spans="1:29" ht="15.75" hidden="1" customHeight="1" x14ac:dyDescent="0.2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/>
      <c r="T850" s="82"/>
      <c r="U850" s="83"/>
      <c r="V850" s="84"/>
      <c r="W850" s="85">
        <f t="shared" si="36"/>
        <v>0</v>
      </c>
      <c r="X850" s="86">
        <f t="shared" si="37"/>
        <v>0</v>
      </c>
      <c r="Y850" s="59"/>
      <c r="Z850" s="87"/>
      <c r="AA850" s="88"/>
      <c r="AB850" s="89"/>
      <c r="AC850" s="90"/>
    </row>
    <row r="851" spans="1:29" ht="15.75" hidden="1" customHeight="1" x14ac:dyDescent="0.2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/>
      <c r="T851" s="82"/>
      <c r="U851" s="83"/>
      <c r="V851" s="84"/>
      <c r="W851" s="85">
        <f t="shared" si="36"/>
        <v>0</v>
      </c>
      <c r="X851" s="86">
        <f t="shared" si="37"/>
        <v>0</v>
      </c>
      <c r="Y851" s="59"/>
      <c r="Z851" s="87"/>
      <c r="AA851" s="88"/>
      <c r="AB851" s="89"/>
      <c r="AC851" s="90"/>
    </row>
    <row r="852" spans="1:29" ht="15.75" hidden="1" customHeight="1" x14ac:dyDescent="0.2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/>
      <c r="T852" s="82"/>
      <c r="U852" s="83"/>
      <c r="V852" s="84"/>
      <c r="W852" s="85">
        <f t="shared" si="36"/>
        <v>0</v>
      </c>
      <c r="X852" s="86">
        <f t="shared" si="37"/>
        <v>0</v>
      </c>
      <c r="Y852" s="59"/>
      <c r="Z852" s="87"/>
      <c r="AA852" s="88"/>
      <c r="AB852" s="89"/>
      <c r="AC852" s="90"/>
    </row>
    <row r="853" spans="1:29" ht="15.75" hidden="1" customHeight="1" x14ac:dyDescent="0.2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/>
      <c r="T853" s="82"/>
      <c r="U853" s="83"/>
      <c r="V853" s="84"/>
      <c r="W853" s="85">
        <f t="shared" si="36"/>
        <v>0</v>
      </c>
      <c r="X853" s="86">
        <f t="shared" si="37"/>
        <v>0</v>
      </c>
      <c r="Y853" s="59"/>
      <c r="Z853" s="87"/>
      <c r="AA853" s="88"/>
      <c r="AB853" s="89"/>
      <c r="AC853" s="90"/>
    </row>
    <row r="854" spans="1:29" ht="15.75" hidden="1" customHeight="1" x14ac:dyDescent="0.2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/>
      <c r="T854" s="82"/>
      <c r="U854" s="83"/>
      <c r="V854" s="84"/>
      <c r="W854" s="85">
        <f t="shared" si="36"/>
        <v>0</v>
      </c>
      <c r="X854" s="86">
        <f t="shared" si="37"/>
        <v>0</v>
      </c>
      <c r="Y854" s="59"/>
      <c r="Z854" s="87"/>
      <c r="AA854" s="88"/>
      <c r="AB854" s="89"/>
      <c r="AC854" s="90"/>
    </row>
    <row r="855" spans="1:29" ht="15.75" hidden="1" customHeight="1" x14ac:dyDescent="0.2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/>
      <c r="T855" s="82"/>
      <c r="U855" s="83"/>
      <c r="V855" s="84"/>
      <c r="W855" s="85">
        <f t="shared" si="36"/>
        <v>0</v>
      </c>
      <c r="X855" s="86">
        <f t="shared" si="37"/>
        <v>0</v>
      </c>
      <c r="Y855" s="59"/>
      <c r="Z855" s="87"/>
      <c r="AA855" s="88"/>
      <c r="AB855" s="89"/>
      <c r="AC855" s="90"/>
    </row>
    <row r="856" spans="1:29" ht="15.75" hidden="1" customHeight="1" x14ac:dyDescent="0.2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/>
      <c r="T856" s="82"/>
      <c r="U856" s="83"/>
      <c r="V856" s="84"/>
      <c r="W856" s="85">
        <f t="shared" si="36"/>
        <v>0</v>
      </c>
      <c r="X856" s="86">
        <f t="shared" si="37"/>
        <v>0</v>
      </c>
      <c r="Y856" s="59"/>
      <c r="Z856" s="87"/>
      <c r="AA856" s="88"/>
      <c r="AB856" s="89"/>
      <c r="AC856" s="90"/>
    </row>
    <row r="857" spans="1:29" ht="15.75" hidden="1" customHeight="1" x14ac:dyDescent="0.2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/>
      <c r="T857" s="82"/>
      <c r="U857" s="83"/>
      <c r="V857" s="84"/>
      <c r="W857" s="85">
        <f t="shared" si="36"/>
        <v>0</v>
      </c>
      <c r="X857" s="86">
        <f t="shared" si="37"/>
        <v>0</v>
      </c>
      <c r="Y857" s="59"/>
      <c r="Z857" s="87"/>
      <c r="AA857" s="88"/>
      <c r="AB857" s="89"/>
      <c r="AC857" s="90"/>
    </row>
    <row r="858" spans="1:29" ht="15.75" hidden="1" customHeight="1" x14ac:dyDescent="0.2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/>
      <c r="T858" s="82"/>
      <c r="U858" s="83"/>
      <c r="V858" s="84"/>
      <c r="W858" s="85">
        <f t="shared" si="36"/>
        <v>0</v>
      </c>
      <c r="X858" s="86">
        <f t="shared" si="37"/>
        <v>0</v>
      </c>
      <c r="Y858" s="59"/>
      <c r="Z858" s="87"/>
      <c r="AA858" s="88"/>
      <c r="AB858" s="89"/>
      <c r="AC858" s="90"/>
    </row>
    <row r="859" spans="1:29" ht="15.75" hidden="1" customHeight="1" x14ac:dyDescent="0.2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/>
      <c r="T859" s="82"/>
      <c r="U859" s="83"/>
      <c r="V859" s="84"/>
      <c r="W859" s="85">
        <f t="shared" si="36"/>
        <v>0</v>
      </c>
      <c r="X859" s="86">
        <f t="shared" si="37"/>
        <v>0</v>
      </c>
      <c r="Y859" s="59"/>
      <c r="Z859" s="87"/>
      <c r="AA859" s="88"/>
      <c r="AB859" s="89"/>
      <c r="AC859" s="90"/>
    </row>
    <row r="860" spans="1:29" ht="15.75" hidden="1" customHeight="1" x14ac:dyDescent="0.2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/>
      <c r="T860" s="82"/>
      <c r="U860" s="83"/>
      <c r="V860" s="84"/>
      <c r="W860" s="85">
        <f t="shared" si="36"/>
        <v>0</v>
      </c>
      <c r="X860" s="86">
        <f t="shared" si="37"/>
        <v>0</v>
      </c>
      <c r="Y860" s="59"/>
      <c r="Z860" s="87"/>
      <c r="AA860" s="88"/>
      <c r="AB860" s="89"/>
      <c r="AC860" s="90"/>
    </row>
    <row r="861" spans="1:29" ht="15.75" hidden="1" customHeight="1" x14ac:dyDescent="0.2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/>
      <c r="T861" s="82"/>
      <c r="U861" s="83"/>
      <c r="V861" s="84"/>
      <c r="W861" s="85">
        <f t="shared" si="36"/>
        <v>0</v>
      </c>
      <c r="X861" s="86">
        <f t="shared" si="37"/>
        <v>0</v>
      </c>
      <c r="Y861" s="59"/>
      <c r="Z861" s="87"/>
      <c r="AA861" s="88"/>
      <c r="AB861" s="89"/>
      <c r="AC861" s="90"/>
    </row>
    <row r="862" spans="1:29" ht="15.75" hidden="1" customHeight="1" x14ac:dyDescent="0.2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/>
      <c r="T862" s="82"/>
      <c r="U862" s="83"/>
      <c r="V862" s="84"/>
      <c r="W862" s="85">
        <f t="shared" si="36"/>
        <v>0</v>
      </c>
      <c r="X862" s="86">
        <f t="shared" si="37"/>
        <v>0</v>
      </c>
      <c r="Y862" s="59"/>
      <c r="Z862" s="87"/>
      <c r="AA862" s="88"/>
      <c r="AB862" s="89"/>
      <c r="AC862" s="90"/>
    </row>
    <row r="863" spans="1:29" ht="15.75" hidden="1" customHeight="1" x14ac:dyDescent="0.2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/>
      <c r="T863" s="82"/>
      <c r="U863" s="83"/>
      <c r="V863" s="84"/>
      <c r="W863" s="85">
        <f t="shared" si="36"/>
        <v>0</v>
      </c>
      <c r="X863" s="86">
        <f t="shared" si="37"/>
        <v>0</v>
      </c>
      <c r="Y863" s="59"/>
      <c r="Z863" s="87"/>
      <c r="AA863" s="88"/>
      <c r="AB863" s="89"/>
      <c r="AC863" s="90"/>
    </row>
    <row r="864" spans="1:29" ht="15.75" hidden="1" customHeight="1" x14ac:dyDescent="0.2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/>
      <c r="T864" s="82"/>
      <c r="U864" s="83"/>
      <c r="V864" s="84"/>
      <c r="W864" s="85">
        <f t="shared" si="36"/>
        <v>0</v>
      </c>
      <c r="X864" s="86">
        <f t="shared" si="37"/>
        <v>0</v>
      </c>
      <c r="Y864" s="59"/>
      <c r="Z864" s="87"/>
      <c r="AA864" s="88"/>
      <c r="AB864" s="89"/>
      <c r="AC864" s="90"/>
    </row>
    <row r="865" spans="1:29" ht="15.75" hidden="1" customHeight="1" x14ac:dyDescent="0.2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/>
      <c r="T865" s="82"/>
      <c r="U865" s="83"/>
      <c r="V865" s="84"/>
      <c r="W865" s="85">
        <f t="shared" si="36"/>
        <v>0</v>
      </c>
      <c r="X865" s="86">
        <f t="shared" si="37"/>
        <v>0</v>
      </c>
      <c r="Y865" s="59"/>
      <c r="Z865" s="87"/>
      <c r="AA865" s="88"/>
      <c r="AB865" s="89"/>
      <c r="AC865" s="90"/>
    </row>
    <row r="866" spans="1:29" ht="15.75" hidden="1" customHeight="1" x14ac:dyDescent="0.2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/>
      <c r="T866" s="82"/>
      <c r="U866" s="83"/>
      <c r="V866" s="84"/>
      <c r="W866" s="85">
        <f t="shared" si="36"/>
        <v>0</v>
      </c>
      <c r="X866" s="86">
        <f t="shared" si="37"/>
        <v>0</v>
      </c>
      <c r="Y866" s="59"/>
      <c r="Z866" s="87"/>
      <c r="AA866" s="88"/>
      <c r="AB866" s="89"/>
      <c r="AC866" s="90"/>
    </row>
    <row r="867" spans="1:29" ht="15.75" hidden="1" customHeight="1" x14ac:dyDescent="0.2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/>
      <c r="T867" s="82"/>
      <c r="U867" s="83"/>
      <c r="V867" s="84"/>
      <c r="W867" s="85">
        <f t="shared" si="36"/>
        <v>0</v>
      </c>
      <c r="X867" s="86">
        <f t="shared" si="37"/>
        <v>0</v>
      </c>
      <c r="Y867" s="59"/>
      <c r="Z867" s="87"/>
      <c r="AA867" s="88"/>
      <c r="AB867" s="89"/>
      <c r="AC867" s="90"/>
    </row>
    <row r="868" spans="1:29" ht="15.75" hidden="1" customHeight="1" x14ac:dyDescent="0.2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/>
      <c r="T868" s="82"/>
      <c r="U868" s="83"/>
      <c r="V868" s="84"/>
      <c r="W868" s="85">
        <f t="shared" si="36"/>
        <v>0</v>
      </c>
      <c r="X868" s="86">
        <f t="shared" si="37"/>
        <v>0</v>
      </c>
      <c r="Y868" s="59"/>
      <c r="Z868" s="87"/>
      <c r="AA868" s="88"/>
      <c r="AB868" s="89"/>
      <c r="AC868" s="90"/>
    </row>
    <row r="869" spans="1:29" ht="15.75" hidden="1" customHeight="1" x14ac:dyDescent="0.2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/>
      <c r="T869" s="82"/>
      <c r="U869" s="83"/>
      <c r="V869" s="84"/>
      <c r="W869" s="85">
        <f t="shared" si="36"/>
        <v>0</v>
      </c>
      <c r="X869" s="86">
        <f t="shared" si="37"/>
        <v>0</v>
      </c>
      <c r="Y869" s="59"/>
      <c r="Z869" s="87"/>
      <c r="AA869" s="88"/>
      <c r="AB869" s="89"/>
      <c r="AC869" s="90"/>
    </row>
    <row r="870" spans="1:29" ht="15.75" hidden="1" customHeight="1" x14ac:dyDescent="0.2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/>
      <c r="T870" s="82"/>
      <c r="U870" s="83"/>
      <c r="V870" s="84"/>
      <c r="W870" s="85">
        <f t="shared" si="36"/>
        <v>0</v>
      </c>
      <c r="X870" s="86">
        <f t="shared" si="37"/>
        <v>0</v>
      </c>
      <c r="Y870" s="59"/>
      <c r="Z870" s="87"/>
      <c r="AA870" s="88"/>
      <c r="AB870" s="89"/>
      <c r="AC870" s="90"/>
    </row>
    <row r="871" spans="1:29" ht="15.75" hidden="1" customHeight="1" x14ac:dyDescent="0.2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/>
      <c r="T871" s="82"/>
      <c r="U871" s="83"/>
      <c r="V871" s="84"/>
      <c r="W871" s="85">
        <f t="shared" si="36"/>
        <v>0</v>
      </c>
      <c r="X871" s="86">
        <f t="shared" si="37"/>
        <v>0</v>
      </c>
      <c r="Y871" s="59"/>
      <c r="Z871" s="87"/>
      <c r="AA871" s="88"/>
      <c r="AB871" s="89"/>
      <c r="AC871" s="90"/>
    </row>
    <row r="872" spans="1:29" ht="15.75" hidden="1" customHeight="1" x14ac:dyDescent="0.2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/>
      <c r="T872" s="82"/>
      <c r="U872" s="83"/>
      <c r="V872" s="84"/>
      <c r="W872" s="85">
        <f t="shared" si="36"/>
        <v>0</v>
      </c>
      <c r="X872" s="86">
        <f t="shared" si="37"/>
        <v>0</v>
      </c>
      <c r="Y872" s="59"/>
      <c r="Z872" s="87"/>
      <c r="AA872" s="88"/>
      <c r="AB872" s="89"/>
      <c r="AC872" s="90"/>
    </row>
    <row r="873" spans="1:29" ht="15.75" hidden="1" customHeight="1" x14ac:dyDescent="0.2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/>
      <c r="T873" s="82"/>
      <c r="U873" s="83"/>
      <c r="V873" s="84"/>
      <c r="W873" s="85">
        <f t="shared" si="36"/>
        <v>0</v>
      </c>
      <c r="X873" s="86">
        <f t="shared" si="37"/>
        <v>0</v>
      </c>
      <c r="Y873" s="59"/>
      <c r="Z873" s="87"/>
      <c r="AA873" s="88"/>
      <c r="AB873" s="89"/>
      <c r="AC873" s="90"/>
    </row>
    <row r="874" spans="1:29" ht="15.75" hidden="1" customHeight="1" x14ac:dyDescent="0.2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/>
      <c r="T874" s="82"/>
      <c r="U874" s="83"/>
      <c r="V874" s="84"/>
      <c r="W874" s="85">
        <f t="shared" si="36"/>
        <v>0</v>
      </c>
      <c r="X874" s="86">
        <f t="shared" si="37"/>
        <v>0</v>
      </c>
      <c r="Y874" s="59"/>
      <c r="Z874" s="87"/>
      <c r="AA874" s="88"/>
      <c r="AB874" s="89"/>
      <c r="AC874" s="90"/>
    </row>
    <row r="875" spans="1:29" ht="15.75" hidden="1" customHeight="1" x14ac:dyDescent="0.2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/>
      <c r="T875" s="82"/>
      <c r="U875" s="83"/>
      <c r="V875" s="84"/>
      <c r="W875" s="85">
        <f t="shared" si="36"/>
        <v>0</v>
      </c>
      <c r="X875" s="86">
        <f t="shared" si="37"/>
        <v>0</v>
      </c>
      <c r="Y875" s="59"/>
      <c r="Z875" s="87"/>
      <c r="AA875" s="88"/>
      <c r="AB875" s="89"/>
      <c r="AC875" s="90"/>
    </row>
    <row r="876" spans="1:29" ht="15.75" hidden="1" customHeight="1" x14ac:dyDescent="0.2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/>
      <c r="T876" s="82"/>
      <c r="U876" s="83"/>
      <c r="V876" s="84"/>
      <c r="W876" s="85">
        <f t="shared" si="36"/>
        <v>0</v>
      </c>
      <c r="X876" s="86">
        <f t="shared" si="37"/>
        <v>0</v>
      </c>
      <c r="Y876" s="59"/>
      <c r="Z876" s="87"/>
      <c r="AA876" s="88"/>
      <c r="AB876" s="89"/>
      <c r="AC876" s="90"/>
    </row>
    <row r="877" spans="1:29" ht="15.75" hidden="1" customHeight="1" x14ac:dyDescent="0.2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/>
      <c r="T877" s="82"/>
      <c r="U877" s="83"/>
      <c r="V877" s="84"/>
      <c r="W877" s="85">
        <f t="shared" si="36"/>
        <v>0</v>
      </c>
      <c r="X877" s="86">
        <f t="shared" si="37"/>
        <v>0</v>
      </c>
      <c r="Y877" s="59"/>
      <c r="Z877" s="87"/>
      <c r="AA877" s="88"/>
      <c r="AB877" s="89"/>
      <c r="AC877" s="90"/>
    </row>
    <row r="878" spans="1:29" ht="15.75" hidden="1" customHeight="1" x14ac:dyDescent="0.2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/>
      <c r="T878" s="82"/>
      <c r="U878" s="83"/>
      <c r="V878" s="84"/>
      <c r="W878" s="85">
        <f t="shared" si="36"/>
        <v>0</v>
      </c>
      <c r="X878" s="86">
        <f t="shared" si="37"/>
        <v>0</v>
      </c>
      <c r="Y878" s="59"/>
      <c r="Z878" s="87"/>
      <c r="AA878" s="88"/>
      <c r="AB878" s="89"/>
      <c r="AC878" s="90"/>
    </row>
    <row r="879" spans="1:29" ht="15.75" hidden="1" customHeight="1" x14ac:dyDescent="0.2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/>
      <c r="T879" s="82"/>
      <c r="U879" s="83"/>
      <c r="V879" s="84"/>
      <c r="W879" s="85">
        <f t="shared" si="36"/>
        <v>0</v>
      </c>
      <c r="X879" s="86">
        <f t="shared" si="37"/>
        <v>0</v>
      </c>
      <c r="Y879" s="59"/>
      <c r="Z879" s="87"/>
      <c r="AA879" s="88"/>
      <c r="AB879" s="89"/>
      <c r="AC879" s="90"/>
    </row>
    <row r="880" spans="1:29" ht="15.75" hidden="1" customHeight="1" x14ac:dyDescent="0.2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/>
      <c r="T880" s="82"/>
      <c r="U880" s="83"/>
      <c r="V880" s="84"/>
      <c r="W880" s="85">
        <f t="shared" si="36"/>
        <v>0</v>
      </c>
      <c r="X880" s="86">
        <f t="shared" si="37"/>
        <v>0</v>
      </c>
      <c r="Y880" s="59"/>
      <c r="Z880" s="87"/>
      <c r="AA880" s="88"/>
      <c r="AB880" s="89"/>
      <c r="AC880" s="90"/>
    </row>
    <row r="881" spans="1:29" ht="15.75" hidden="1" customHeight="1" x14ac:dyDescent="0.2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/>
      <c r="T881" s="82"/>
      <c r="U881" s="83"/>
      <c r="V881" s="84"/>
      <c r="W881" s="85">
        <f t="shared" si="36"/>
        <v>0</v>
      </c>
      <c r="X881" s="86">
        <f t="shared" si="37"/>
        <v>0</v>
      </c>
      <c r="Y881" s="59"/>
      <c r="Z881" s="87"/>
      <c r="AA881" s="88"/>
      <c r="AB881" s="89"/>
      <c r="AC881" s="90"/>
    </row>
    <row r="882" spans="1:29" ht="15.75" hidden="1" customHeight="1" x14ac:dyDescent="0.2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/>
      <c r="T882" s="82"/>
      <c r="U882" s="83"/>
      <c r="V882" s="84"/>
      <c r="W882" s="85">
        <f t="shared" si="36"/>
        <v>0</v>
      </c>
      <c r="X882" s="86">
        <f t="shared" si="37"/>
        <v>0</v>
      </c>
      <c r="Y882" s="59"/>
      <c r="Z882" s="87"/>
      <c r="AA882" s="88"/>
      <c r="AB882" s="89"/>
      <c r="AC882" s="90"/>
    </row>
    <row r="883" spans="1:29" ht="15.75" hidden="1" customHeight="1" x14ac:dyDescent="0.2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/>
      <c r="T883" s="82"/>
      <c r="U883" s="83"/>
      <c r="V883" s="84"/>
      <c r="W883" s="85">
        <f t="shared" si="36"/>
        <v>0</v>
      </c>
      <c r="X883" s="86">
        <f t="shared" si="37"/>
        <v>0</v>
      </c>
      <c r="Y883" s="59"/>
      <c r="Z883" s="87"/>
      <c r="AA883" s="88"/>
      <c r="AB883" s="89"/>
      <c r="AC883" s="90"/>
    </row>
    <row r="884" spans="1:29" ht="15.75" hidden="1" customHeight="1" x14ac:dyDescent="0.2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/>
      <c r="T884" s="82"/>
      <c r="U884" s="83"/>
      <c r="V884" s="84"/>
      <c r="W884" s="85">
        <f t="shared" si="36"/>
        <v>0</v>
      </c>
      <c r="X884" s="86">
        <f t="shared" si="37"/>
        <v>0</v>
      </c>
      <c r="Y884" s="59"/>
      <c r="Z884" s="87"/>
      <c r="AA884" s="88"/>
      <c r="AB884" s="89"/>
      <c r="AC884" s="90"/>
    </row>
    <row r="885" spans="1:29" ht="15.75" hidden="1" customHeight="1" x14ac:dyDescent="0.2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/>
      <c r="T885" s="82"/>
      <c r="U885" s="83"/>
      <c r="V885" s="84"/>
      <c r="W885" s="85">
        <f t="shared" si="36"/>
        <v>0</v>
      </c>
      <c r="X885" s="86">
        <f t="shared" si="37"/>
        <v>0</v>
      </c>
      <c r="Y885" s="59"/>
      <c r="Z885" s="87"/>
      <c r="AA885" s="88"/>
      <c r="AB885" s="89"/>
      <c r="AC885" s="90"/>
    </row>
    <row r="886" spans="1:29" ht="15.75" hidden="1" customHeight="1" x14ac:dyDescent="0.2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/>
      <c r="T886" s="82"/>
      <c r="U886" s="83"/>
      <c r="V886" s="84"/>
      <c r="W886" s="85">
        <f t="shared" si="36"/>
        <v>0</v>
      </c>
      <c r="X886" s="86">
        <f t="shared" si="37"/>
        <v>0</v>
      </c>
      <c r="Y886" s="59"/>
      <c r="Z886" s="87"/>
      <c r="AA886" s="88"/>
      <c r="AB886" s="89"/>
      <c r="AC886" s="90"/>
    </row>
    <row r="887" spans="1:29" ht="15.75" hidden="1" customHeight="1" x14ac:dyDescent="0.2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/>
      <c r="T887" s="82"/>
      <c r="U887" s="83"/>
      <c r="V887" s="84"/>
      <c r="W887" s="85">
        <f t="shared" si="36"/>
        <v>0</v>
      </c>
      <c r="X887" s="86">
        <f t="shared" si="37"/>
        <v>0</v>
      </c>
      <c r="Y887" s="59"/>
      <c r="Z887" s="87"/>
      <c r="AA887" s="88"/>
      <c r="AB887" s="89"/>
      <c r="AC887" s="90"/>
    </row>
    <row r="888" spans="1:29" ht="15.75" hidden="1" customHeight="1" x14ac:dyDescent="0.2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/>
      <c r="T888" s="82"/>
      <c r="U888" s="83"/>
      <c r="V888" s="84"/>
      <c r="W888" s="85">
        <f t="shared" si="36"/>
        <v>0</v>
      </c>
      <c r="X888" s="86">
        <f t="shared" si="37"/>
        <v>0</v>
      </c>
      <c r="Y888" s="59"/>
      <c r="Z888" s="87"/>
      <c r="AA888" s="88"/>
      <c r="AB888" s="89"/>
      <c r="AC888" s="90"/>
    </row>
    <row r="889" spans="1:29" ht="15.75" hidden="1" customHeight="1" x14ac:dyDescent="0.2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/>
      <c r="T889" s="82"/>
      <c r="U889" s="83"/>
      <c r="V889" s="84"/>
      <c r="W889" s="85">
        <f t="shared" si="36"/>
        <v>0</v>
      </c>
      <c r="X889" s="86">
        <f t="shared" si="37"/>
        <v>0</v>
      </c>
      <c r="Y889" s="59"/>
      <c r="Z889" s="87"/>
      <c r="AA889" s="88"/>
      <c r="AB889" s="89"/>
      <c r="AC889" s="90"/>
    </row>
    <row r="890" spans="1:29" ht="15.75" hidden="1" customHeight="1" x14ac:dyDescent="0.2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/>
      <c r="T890" s="82"/>
      <c r="U890" s="83"/>
      <c r="V890" s="84"/>
      <c r="W890" s="85">
        <f t="shared" si="36"/>
        <v>0</v>
      </c>
      <c r="X890" s="86">
        <f t="shared" si="37"/>
        <v>0</v>
      </c>
      <c r="Y890" s="59"/>
      <c r="Z890" s="87"/>
      <c r="AA890" s="88"/>
      <c r="AB890" s="89"/>
      <c r="AC890" s="90"/>
    </row>
    <row r="891" spans="1:29" ht="15.75" hidden="1" customHeight="1" x14ac:dyDescent="0.2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/>
      <c r="T891" s="82"/>
      <c r="U891" s="83"/>
      <c r="V891" s="84"/>
      <c r="W891" s="85">
        <f t="shared" si="36"/>
        <v>0</v>
      </c>
      <c r="X891" s="86">
        <f t="shared" si="37"/>
        <v>0</v>
      </c>
      <c r="Y891" s="59"/>
      <c r="Z891" s="87"/>
      <c r="AA891" s="88"/>
      <c r="AB891" s="89"/>
      <c r="AC891" s="90"/>
    </row>
    <row r="892" spans="1:29" ht="15.75" hidden="1" customHeight="1" x14ac:dyDescent="0.2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/>
      <c r="T892" s="82"/>
      <c r="U892" s="83"/>
      <c r="V892" s="84"/>
      <c r="W892" s="85">
        <f t="shared" si="36"/>
        <v>0</v>
      </c>
      <c r="X892" s="86">
        <f t="shared" si="37"/>
        <v>0</v>
      </c>
      <c r="Y892" s="59"/>
      <c r="Z892" s="87"/>
      <c r="AA892" s="88"/>
      <c r="AB892" s="89"/>
      <c r="AC892" s="90"/>
    </row>
    <row r="893" spans="1:29" ht="15.75" hidden="1" customHeight="1" x14ac:dyDescent="0.2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/>
      <c r="T893" s="82"/>
      <c r="U893" s="83"/>
      <c r="V893" s="84"/>
      <c r="W893" s="85">
        <f t="shared" si="36"/>
        <v>0</v>
      </c>
      <c r="X893" s="86">
        <f t="shared" si="37"/>
        <v>0</v>
      </c>
      <c r="Y893" s="59"/>
      <c r="Z893" s="87"/>
      <c r="AA893" s="88"/>
      <c r="AB893" s="89"/>
      <c r="AC893" s="90"/>
    </row>
    <row r="894" spans="1:29" ht="15.75" hidden="1" customHeight="1" x14ac:dyDescent="0.2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/>
      <c r="T894" s="82"/>
      <c r="U894" s="83"/>
      <c r="V894" s="84"/>
      <c r="W894" s="85">
        <f t="shared" si="36"/>
        <v>0</v>
      </c>
      <c r="X894" s="86">
        <f t="shared" si="37"/>
        <v>0</v>
      </c>
      <c r="Y894" s="59"/>
      <c r="Z894" s="87"/>
      <c r="AA894" s="88"/>
      <c r="AB894" s="89"/>
      <c r="AC894" s="90"/>
    </row>
    <row r="895" spans="1:29" ht="15.75" hidden="1" customHeight="1" x14ac:dyDescent="0.2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/>
      <c r="T895" s="82"/>
      <c r="U895" s="83"/>
      <c r="V895" s="84"/>
      <c r="W895" s="85">
        <f t="shared" si="36"/>
        <v>0</v>
      </c>
      <c r="X895" s="86">
        <f t="shared" si="37"/>
        <v>0</v>
      </c>
      <c r="Y895" s="59"/>
      <c r="Z895" s="87"/>
      <c r="AA895" s="88"/>
      <c r="AB895" s="89"/>
      <c r="AC895" s="90"/>
    </row>
    <row r="896" spans="1:29" ht="15.75" hidden="1" customHeight="1" x14ac:dyDescent="0.2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/>
      <c r="T896" s="82"/>
      <c r="U896" s="83"/>
      <c r="V896" s="84"/>
      <c r="W896" s="85">
        <f t="shared" si="36"/>
        <v>0</v>
      </c>
      <c r="X896" s="86">
        <f t="shared" si="37"/>
        <v>0</v>
      </c>
      <c r="Y896" s="59"/>
      <c r="Z896" s="87"/>
      <c r="AA896" s="88"/>
      <c r="AB896" s="89"/>
      <c r="AC896" s="90"/>
    </row>
    <row r="897" spans="1:29" ht="15.75" hidden="1" customHeight="1" x14ac:dyDescent="0.2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/>
      <c r="T897" s="82"/>
      <c r="U897" s="83"/>
      <c r="V897" s="84"/>
      <c r="W897" s="85">
        <f t="shared" si="36"/>
        <v>0</v>
      </c>
      <c r="X897" s="86">
        <f t="shared" si="37"/>
        <v>0</v>
      </c>
      <c r="Y897" s="59"/>
      <c r="Z897" s="87"/>
      <c r="AA897" s="88"/>
      <c r="AB897" s="89"/>
      <c r="AC897" s="90"/>
    </row>
    <row r="898" spans="1:29" ht="15.75" hidden="1" customHeight="1" x14ac:dyDescent="0.2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/>
      <c r="T898" s="82"/>
      <c r="U898" s="83"/>
      <c r="V898" s="84"/>
      <c r="W898" s="85">
        <f t="shared" si="36"/>
        <v>0</v>
      </c>
      <c r="X898" s="86">
        <f t="shared" si="37"/>
        <v>0</v>
      </c>
      <c r="Y898" s="59"/>
      <c r="Z898" s="87"/>
      <c r="AA898" s="88"/>
      <c r="AB898" s="89"/>
      <c r="AC898" s="90"/>
    </row>
    <row r="899" spans="1:29" ht="15.75" hidden="1" customHeight="1" x14ac:dyDescent="0.2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/>
      <c r="T899" s="82"/>
      <c r="U899" s="83"/>
      <c r="V899" s="84"/>
      <c r="W899" s="85">
        <f t="shared" si="36"/>
        <v>0</v>
      </c>
      <c r="X899" s="86">
        <f t="shared" si="37"/>
        <v>0</v>
      </c>
      <c r="Y899" s="59"/>
      <c r="Z899" s="87"/>
      <c r="AA899" s="88"/>
      <c r="AB899" s="89"/>
      <c r="AC899" s="90"/>
    </row>
    <row r="900" spans="1:29" ht="15.75" hidden="1" customHeight="1" x14ac:dyDescent="0.2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/>
      <c r="T900" s="82"/>
      <c r="U900" s="83"/>
      <c r="V900" s="84"/>
      <c r="W900" s="85">
        <f t="shared" si="36"/>
        <v>0</v>
      </c>
      <c r="X900" s="86">
        <f t="shared" si="37"/>
        <v>0</v>
      </c>
      <c r="Y900" s="59"/>
      <c r="Z900" s="87"/>
      <c r="AA900" s="88"/>
      <c r="AB900" s="89"/>
      <c r="AC900" s="90"/>
    </row>
    <row r="901" spans="1:29" ht="15.75" hidden="1" customHeight="1" x14ac:dyDescent="0.2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/>
      <c r="T901" s="82"/>
      <c r="U901" s="83"/>
      <c r="V901" s="84"/>
      <c r="W901" s="85">
        <f t="shared" si="36"/>
        <v>0</v>
      </c>
      <c r="X901" s="86">
        <f t="shared" si="37"/>
        <v>0</v>
      </c>
      <c r="Y901" s="59"/>
      <c r="Z901" s="87"/>
      <c r="AA901" s="88"/>
      <c r="AB901" s="89"/>
      <c r="AC901" s="90"/>
    </row>
    <row r="902" spans="1:29" ht="15.75" hidden="1" customHeight="1" x14ac:dyDescent="0.2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/>
      <c r="T902" s="82"/>
      <c r="U902" s="83"/>
      <c r="V902" s="84"/>
      <c r="W902" s="85">
        <f t="shared" si="36"/>
        <v>0</v>
      </c>
      <c r="X902" s="86">
        <f t="shared" si="37"/>
        <v>0</v>
      </c>
      <c r="Y902" s="59"/>
      <c r="Z902" s="87"/>
      <c r="AA902" s="88"/>
      <c r="AB902" s="89"/>
      <c r="AC902" s="90"/>
    </row>
    <row r="903" spans="1:29" ht="15.75" hidden="1" customHeight="1" x14ac:dyDescent="0.2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/>
      <c r="T903" s="82"/>
      <c r="U903" s="83"/>
      <c r="V903" s="84"/>
      <c r="W903" s="85">
        <f t="shared" si="36"/>
        <v>0</v>
      </c>
      <c r="X903" s="86">
        <f t="shared" si="37"/>
        <v>0</v>
      </c>
      <c r="Y903" s="59"/>
      <c r="Z903" s="87"/>
      <c r="AA903" s="88"/>
      <c r="AB903" s="89"/>
      <c r="AC903" s="90"/>
    </row>
    <row r="904" spans="1:29" ht="15.75" hidden="1" customHeight="1" x14ac:dyDescent="0.2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/>
      <c r="T904" s="82"/>
      <c r="U904" s="83"/>
      <c r="V904" s="84"/>
      <c r="W904" s="85">
        <f t="shared" si="36"/>
        <v>0</v>
      </c>
      <c r="X904" s="86">
        <f t="shared" si="37"/>
        <v>0</v>
      </c>
      <c r="Y904" s="59"/>
      <c r="Z904" s="87"/>
      <c r="AA904" s="88"/>
      <c r="AB904" s="89"/>
      <c r="AC904" s="90"/>
    </row>
    <row r="905" spans="1:29" ht="15.75" hidden="1" customHeight="1" x14ac:dyDescent="0.2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/>
      <c r="T905" s="82"/>
      <c r="U905" s="83"/>
      <c r="V905" s="84"/>
      <c r="W905" s="85">
        <f t="shared" ref="W905:W968" si="38">V905*S905</f>
        <v>0</v>
      </c>
      <c r="X905" s="86">
        <f t="shared" ref="X905:X968" si="39">V905*T905</f>
        <v>0</v>
      </c>
      <c r="Y905" s="59"/>
      <c r="Z905" s="87"/>
      <c r="AA905" s="88"/>
      <c r="AB905" s="89"/>
      <c r="AC905" s="90"/>
    </row>
    <row r="906" spans="1:29" ht="15.75" hidden="1" customHeight="1" x14ac:dyDescent="0.2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/>
      <c r="T906" s="82"/>
      <c r="U906" s="83"/>
      <c r="V906" s="84"/>
      <c r="W906" s="85">
        <f t="shared" si="38"/>
        <v>0</v>
      </c>
      <c r="X906" s="86">
        <f t="shared" si="39"/>
        <v>0</v>
      </c>
      <c r="Y906" s="59"/>
      <c r="Z906" s="87"/>
      <c r="AA906" s="88"/>
      <c r="AB906" s="89"/>
      <c r="AC906" s="90"/>
    </row>
    <row r="907" spans="1:29" ht="15.75" hidden="1" customHeight="1" x14ac:dyDescent="0.2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/>
      <c r="T907" s="82"/>
      <c r="U907" s="83"/>
      <c r="V907" s="84"/>
      <c r="W907" s="85">
        <f t="shared" si="38"/>
        <v>0</v>
      </c>
      <c r="X907" s="86">
        <f t="shared" si="39"/>
        <v>0</v>
      </c>
      <c r="Y907" s="59"/>
      <c r="Z907" s="87"/>
      <c r="AA907" s="88"/>
      <c r="AB907" s="89"/>
      <c r="AC907" s="90"/>
    </row>
    <row r="908" spans="1:29" ht="15.75" hidden="1" customHeight="1" x14ac:dyDescent="0.2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/>
      <c r="T908" s="82"/>
      <c r="U908" s="83"/>
      <c r="V908" s="84"/>
      <c r="W908" s="85">
        <f t="shared" si="38"/>
        <v>0</v>
      </c>
      <c r="X908" s="86">
        <f t="shared" si="39"/>
        <v>0</v>
      </c>
      <c r="Y908" s="59"/>
      <c r="Z908" s="87"/>
      <c r="AA908" s="88"/>
      <c r="AB908" s="89"/>
      <c r="AC908" s="90"/>
    </row>
    <row r="909" spans="1:29" ht="15.75" hidden="1" customHeight="1" x14ac:dyDescent="0.2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/>
      <c r="T909" s="82"/>
      <c r="U909" s="83"/>
      <c r="V909" s="84"/>
      <c r="W909" s="85">
        <f t="shared" si="38"/>
        <v>0</v>
      </c>
      <c r="X909" s="86">
        <f t="shared" si="39"/>
        <v>0</v>
      </c>
      <c r="Y909" s="59"/>
      <c r="Z909" s="87"/>
      <c r="AA909" s="88"/>
      <c r="AB909" s="89"/>
      <c r="AC909" s="90"/>
    </row>
    <row r="910" spans="1:29" ht="15.75" hidden="1" customHeight="1" x14ac:dyDescent="0.2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/>
      <c r="T910" s="82"/>
      <c r="U910" s="83"/>
      <c r="V910" s="84"/>
      <c r="W910" s="85">
        <f t="shared" si="38"/>
        <v>0</v>
      </c>
      <c r="X910" s="86">
        <f t="shared" si="39"/>
        <v>0</v>
      </c>
      <c r="Y910" s="59"/>
      <c r="Z910" s="87"/>
      <c r="AA910" s="88"/>
      <c r="AB910" s="89"/>
      <c r="AC910" s="90"/>
    </row>
    <row r="911" spans="1:29" ht="15.75" hidden="1" customHeight="1" x14ac:dyDescent="0.2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/>
      <c r="T911" s="82"/>
      <c r="U911" s="83"/>
      <c r="V911" s="84"/>
      <c r="W911" s="85">
        <f t="shared" si="38"/>
        <v>0</v>
      </c>
      <c r="X911" s="86">
        <f t="shared" si="39"/>
        <v>0</v>
      </c>
      <c r="Y911" s="59"/>
      <c r="Z911" s="87"/>
      <c r="AA911" s="88"/>
      <c r="AB911" s="89"/>
      <c r="AC911" s="90"/>
    </row>
    <row r="912" spans="1:29" ht="15.75" hidden="1" customHeight="1" x14ac:dyDescent="0.2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/>
      <c r="T912" s="82"/>
      <c r="U912" s="83"/>
      <c r="V912" s="84"/>
      <c r="W912" s="85">
        <f t="shared" si="38"/>
        <v>0</v>
      </c>
      <c r="X912" s="86">
        <f t="shared" si="39"/>
        <v>0</v>
      </c>
      <c r="Y912" s="59"/>
      <c r="Z912" s="87"/>
      <c r="AA912" s="88"/>
      <c r="AB912" s="89"/>
      <c r="AC912" s="90"/>
    </row>
    <row r="913" spans="1:29" ht="15.75" hidden="1" customHeight="1" x14ac:dyDescent="0.2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/>
      <c r="T913" s="82"/>
      <c r="U913" s="83"/>
      <c r="V913" s="84"/>
      <c r="W913" s="85">
        <f t="shared" si="38"/>
        <v>0</v>
      </c>
      <c r="X913" s="86">
        <f t="shared" si="39"/>
        <v>0</v>
      </c>
      <c r="Y913" s="59"/>
      <c r="Z913" s="87"/>
      <c r="AA913" s="88"/>
      <c r="AB913" s="89"/>
      <c r="AC913" s="90"/>
    </row>
    <row r="914" spans="1:29" ht="15.75" hidden="1" customHeight="1" x14ac:dyDescent="0.2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/>
      <c r="T914" s="82"/>
      <c r="U914" s="83"/>
      <c r="V914" s="84"/>
      <c r="W914" s="85">
        <f t="shared" si="38"/>
        <v>0</v>
      </c>
      <c r="X914" s="86">
        <f t="shared" si="39"/>
        <v>0</v>
      </c>
      <c r="Y914" s="59"/>
      <c r="Z914" s="87"/>
      <c r="AA914" s="88"/>
      <c r="AB914" s="89"/>
      <c r="AC914" s="90"/>
    </row>
    <row r="915" spans="1:29" ht="15.75" hidden="1" customHeight="1" x14ac:dyDescent="0.2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/>
      <c r="T915" s="82"/>
      <c r="U915" s="83"/>
      <c r="V915" s="84"/>
      <c r="W915" s="85">
        <f t="shared" si="38"/>
        <v>0</v>
      </c>
      <c r="X915" s="86">
        <f t="shared" si="39"/>
        <v>0</v>
      </c>
      <c r="Y915" s="59"/>
      <c r="Z915" s="87"/>
      <c r="AA915" s="88"/>
      <c r="AB915" s="89"/>
      <c r="AC915" s="90"/>
    </row>
    <row r="916" spans="1:29" ht="15.75" hidden="1" customHeight="1" x14ac:dyDescent="0.2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/>
      <c r="T916" s="82"/>
      <c r="U916" s="83"/>
      <c r="V916" s="84"/>
      <c r="W916" s="85">
        <f t="shared" si="38"/>
        <v>0</v>
      </c>
      <c r="X916" s="86">
        <f t="shared" si="39"/>
        <v>0</v>
      </c>
      <c r="Y916" s="59"/>
      <c r="Z916" s="87"/>
      <c r="AA916" s="88"/>
      <c r="AB916" s="89"/>
      <c r="AC916" s="90"/>
    </row>
    <row r="917" spans="1:29" ht="15.75" hidden="1" customHeight="1" x14ac:dyDescent="0.2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/>
      <c r="T917" s="82"/>
      <c r="U917" s="83"/>
      <c r="V917" s="84"/>
      <c r="W917" s="85">
        <f t="shared" si="38"/>
        <v>0</v>
      </c>
      <c r="X917" s="86">
        <f t="shared" si="39"/>
        <v>0</v>
      </c>
      <c r="Y917" s="59"/>
      <c r="Z917" s="87"/>
      <c r="AA917" s="88"/>
      <c r="AB917" s="89"/>
      <c r="AC917" s="90"/>
    </row>
    <row r="918" spans="1:29" ht="15.75" hidden="1" customHeight="1" x14ac:dyDescent="0.2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/>
      <c r="T918" s="82"/>
      <c r="U918" s="83"/>
      <c r="V918" s="84"/>
      <c r="W918" s="85">
        <f t="shared" si="38"/>
        <v>0</v>
      </c>
      <c r="X918" s="86">
        <f t="shared" si="39"/>
        <v>0</v>
      </c>
      <c r="Y918" s="59"/>
      <c r="Z918" s="87"/>
      <c r="AA918" s="88"/>
      <c r="AB918" s="89"/>
      <c r="AC918" s="90"/>
    </row>
    <row r="919" spans="1:29" ht="15.75" hidden="1" customHeight="1" x14ac:dyDescent="0.2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/>
      <c r="T919" s="82"/>
      <c r="U919" s="83"/>
      <c r="V919" s="84"/>
      <c r="W919" s="85">
        <f t="shared" si="38"/>
        <v>0</v>
      </c>
      <c r="X919" s="86">
        <f t="shared" si="39"/>
        <v>0</v>
      </c>
      <c r="Y919" s="59"/>
      <c r="Z919" s="87"/>
      <c r="AA919" s="88"/>
      <c r="AB919" s="89"/>
      <c r="AC919" s="90"/>
    </row>
    <row r="920" spans="1:29" ht="15.75" hidden="1" customHeight="1" x14ac:dyDescent="0.2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/>
      <c r="T920" s="82"/>
      <c r="U920" s="83"/>
      <c r="V920" s="84"/>
      <c r="W920" s="85">
        <f t="shared" si="38"/>
        <v>0</v>
      </c>
      <c r="X920" s="86">
        <f t="shared" si="39"/>
        <v>0</v>
      </c>
      <c r="Y920" s="59"/>
      <c r="Z920" s="87"/>
      <c r="AA920" s="88"/>
      <c r="AB920" s="89"/>
      <c r="AC920" s="90"/>
    </row>
    <row r="921" spans="1:29" ht="15.75" hidden="1" customHeight="1" x14ac:dyDescent="0.2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/>
      <c r="T921" s="82"/>
      <c r="U921" s="83"/>
      <c r="V921" s="84"/>
      <c r="W921" s="85">
        <f t="shared" si="38"/>
        <v>0</v>
      </c>
      <c r="X921" s="86">
        <f t="shared" si="39"/>
        <v>0</v>
      </c>
      <c r="Y921" s="59"/>
      <c r="Z921" s="87"/>
      <c r="AA921" s="88"/>
      <c r="AB921" s="89"/>
      <c r="AC921" s="90"/>
    </row>
    <row r="922" spans="1:29" ht="15.75" hidden="1" customHeight="1" x14ac:dyDescent="0.2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/>
      <c r="T922" s="82"/>
      <c r="U922" s="83"/>
      <c r="V922" s="84"/>
      <c r="W922" s="85">
        <f t="shared" si="38"/>
        <v>0</v>
      </c>
      <c r="X922" s="86">
        <f t="shared" si="39"/>
        <v>0</v>
      </c>
      <c r="Y922" s="59"/>
      <c r="Z922" s="87"/>
      <c r="AA922" s="88"/>
      <c r="AB922" s="89"/>
      <c r="AC922" s="90"/>
    </row>
    <row r="923" spans="1:29" ht="15.75" hidden="1" customHeight="1" x14ac:dyDescent="0.2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/>
      <c r="T923" s="82"/>
      <c r="U923" s="83"/>
      <c r="V923" s="84"/>
      <c r="W923" s="85">
        <f t="shared" si="38"/>
        <v>0</v>
      </c>
      <c r="X923" s="86">
        <f t="shared" si="39"/>
        <v>0</v>
      </c>
      <c r="Y923" s="59"/>
      <c r="Z923" s="87"/>
      <c r="AA923" s="88"/>
      <c r="AB923" s="89"/>
      <c r="AC923" s="90"/>
    </row>
    <row r="924" spans="1:29" ht="15.75" hidden="1" customHeight="1" x14ac:dyDescent="0.2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/>
      <c r="T924" s="82"/>
      <c r="U924" s="83"/>
      <c r="V924" s="84"/>
      <c r="W924" s="85">
        <f t="shared" si="38"/>
        <v>0</v>
      </c>
      <c r="X924" s="86">
        <f t="shared" si="39"/>
        <v>0</v>
      </c>
      <c r="Y924" s="59"/>
      <c r="Z924" s="87"/>
      <c r="AA924" s="88"/>
      <c r="AB924" s="89"/>
      <c r="AC924" s="90"/>
    </row>
    <row r="925" spans="1:29" ht="15.75" hidden="1" customHeight="1" x14ac:dyDescent="0.2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/>
      <c r="T925" s="82"/>
      <c r="U925" s="83"/>
      <c r="V925" s="84"/>
      <c r="W925" s="85">
        <f t="shared" si="38"/>
        <v>0</v>
      </c>
      <c r="X925" s="86">
        <f t="shared" si="39"/>
        <v>0</v>
      </c>
      <c r="Y925" s="59"/>
      <c r="Z925" s="87"/>
      <c r="AA925" s="88"/>
      <c r="AB925" s="89"/>
      <c r="AC925" s="90"/>
    </row>
    <row r="926" spans="1:29" ht="15.75" hidden="1" customHeight="1" x14ac:dyDescent="0.2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/>
      <c r="T926" s="82"/>
      <c r="U926" s="83"/>
      <c r="V926" s="84"/>
      <c r="W926" s="85">
        <f t="shared" si="38"/>
        <v>0</v>
      </c>
      <c r="X926" s="86">
        <f t="shared" si="39"/>
        <v>0</v>
      </c>
      <c r="Y926" s="59"/>
      <c r="Z926" s="87"/>
      <c r="AA926" s="88"/>
      <c r="AB926" s="89"/>
      <c r="AC926" s="90"/>
    </row>
    <row r="927" spans="1:29" ht="15.75" hidden="1" customHeight="1" x14ac:dyDescent="0.2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/>
      <c r="T927" s="82"/>
      <c r="U927" s="83"/>
      <c r="V927" s="84"/>
      <c r="W927" s="85">
        <f t="shared" si="38"/>
        <v>0</v>
      </c>
      <c r="X927" s="86">
        <f t="shared" si="39"/>
        <v>0</v>
      </c>
      <c r="Y927" s="59"/>
      <c r="Z927" s="87"/>
      <c r="AA927" s="88"/>
      <c r="AB927" s="89"/>
      <c r="AC927" s="90"/>
    </row>
    <row r="928" spans="1:29" ht="15.75" hidden="1" customHeight="1" x14ac:dyDescent="0.2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/>
      <c r="T928" s="82"/>
      <c r="U928" s="83"/>
      <c r="V928" s="84"/>
      <c r="W928" s="85">
        <f t="shared" si="38"/>
        <v>0</v>
      </c>
      <c r="X928" s="86">
        <f t="shared" si="39"/>
        <v>0</v>
      </c>
      <c r="Y928" s="59"/>
      <c r="Z928" s="87"/>
      <c r="AA928" s="88"/>
      <c r="AB928" s="89"/>
      <c r="AC928" s="90"/>
    </row>
    <row r="929" spans="1:29" ht="15.75" hidden="1" customHeight="1" x14ac:dyDescent="0.2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/>
      <c r="T929" s="82"/>
      <c r="U929" s="83"/>
      <c r="V929" s="84"/>
      <c r="W929" s="85">
        <f t="shared" si="38"/>
        <v>0</v>
      </c>
      <c r="X929" s="86">
        <f t="shared" si="39"/>
        <v>0</v>
      </c>
      <c r="Y929" s="59"/>
      <c r="Z929" s="87"/>
      <c r="AA929" s="88"/>
      <c r="AB929" s="89"/>
      <c r="AC929" s="90"/>
    </row>
    <row r="930" spans="1:29" ht="15.75" hidden="1" customHeight="1" x14ac:dyDescent="0.2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/>
      <c r="T930" s="82"/>
      <c r="U930" s="83"/>
      <c r="V930" s="84"/>
      <c r="W930" s="85">
        <f t="shared" si="38"/>
        <v>0</v>
      </c>
      <c r="X930" s="86">
        <f t="shared" si="39"/>
        <v>0</v>
      </c>
      <c r="Y930" s="59"/>
      <c r="Z930" s="87"/>
      <c r="AA930" s="88"/>
      <c r="AB930" s="89"/>
      <c r="AC930" s="90"/>
    </row>
    <row r="931" spans="1:29" ht="15.75" hidden="1" customHeight="1" x14ac:dyDescent="0.2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/>
      <c r="T931" s="82"/>
      <c r="U931" s="83"/>
      <c r="V931" s="84"/>
      <c r="W931" s="85">
        <f t="shared" si="38"/>
        <v>0</v>
      </c>
      <c r="X931" s="86">
        <f t="shared" si="39"/>
        <v>0</v>
      </c>
      <c r="Y931" s="59"/>
      <c r="Z931" s="87"/>
      <c r="AA931" s="88"/>
      <c r="AB931" s="89"/>
      <c r="AC931" s="90"/>
    </row>
    <row r="932" spans="1:29" ht="15.75" hidden="1" customHeight="1" x14ac:dyDescent="0.2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/>
      <c r="T932" s="82"/>
      <c r="U932" s="83"/>
      <c r="V932" s="84"/>
      <c r="W932" s="85">
        <f t="shared" si="38"/>
        <v>0</v>
      </c>
      <c r="X932" s="86">
        <f t="shared" si="39"/>
        <v>0</v>
      </c>
      <c r="Y932" s="59"/>
      <c r="Z932" s="87"/>
      <c r="AA932" s="88"/>
      <c r="AB932" s="89"/>
      <c r="AC932" s="90"/>
    </row>
    <row r="933" spans="1:29" ht="15.75" hidden="1" customHeight="1" x14ac:dyDescent="0.2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/>
      <c r="T933" s="82"/>
      <c r="U933" s="83"/>
      <c r="V933" s="84"/>
      <c r="W933" s="85">
        <f t="shared" si="38"/>
        <v>0</v>
      </c>
      <c r="X933" s="86">
        <f t="shared" si="39"/>
        <v>0</v>
      </c>
      <c r="Y933" s="59"/>
      <c r="Z933" s="87"/>
      <c r="AA933" s="88"/>
      <c r="AB933" s="89"/>
      <c r="AC933" s="90"/>
    </row>
    <row r="934" spans="1:29" ht="15.75" hidden="1" customHeight="1" x14ac:dyDescent="0.2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/>
      <c r="T934" s="82"/>
      <c r="U934" s="83"/>
      <c r="V934" s="84"/>
      <c r="W934" s="85">
        <f t="shared" si="38"/>
        <v>0</v>
      </c>
      <c r="X934" s="86">
        <f t="shared" si="39"/>
        <v>0</v>
      </c>
      <c r="Y934" s="59"/>
      <c r="Z934" s="87"/>
      <c r="AA934" s="88"/>
      <c r="AB934" s="89"/>
      <c r="AC934" s="90"/>
    </row>
    <row r="935" spans="1:29" ht="15.75" hidden="1" customHeight="1" x14ac:dyDescent="0.2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/>
      <c r="T935" s="82"/>
      <c r="U935" s="83"/>
      <c r="V935" s="84"/>
      <c r="W935" s="85">
        <f t="shared" si="38"/>
        <v>0</v>
      </c>
      <c r="X935" s="86">
        <f t="shared" si="39"/>
        <v>0</v>
      </c>
      <c r="Y935" s="59"/>
      <c r="Z935" s="87"/>
      <c r="AA935" s="88"/>
      <c r="AB935" s="89"/>
      <c r="AC935" s="90"/>
    </row>
    <row r="936" spans="1:29" ht="15.75" hidden="1" customHeight="1" x14ac:dyDescent="0.2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/>
      <c r="T936" s="82"/>
      <c r="U936" s="83"/>
      <c r="V936" s="84"/>
      <c r="W936" s="85">
        <f t="shared" si="38"/>
        <v>0</v>
      </c>
      <c r="X936" s="86">
        <f t="shared" si="39"/>
        <v>0</v>
      </c>
      <c r="Y936" s="59"/>
      <c r="Z936" s="87"/>
      <c r="AA936" s="88"/>
      <c r="AB936" s="89"/>
      <c r="AC936" s="90"/>
    </row>
    <row r="937" spans="1:29" ht="15.75" hidden="1" customHeight="1" x14ac:dyDescent="0.2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/>
      <c r="T937" s="82"/>
      <c r="U937" s="83"/>
      <c r="V937" s="84"/>
      <c r="W937" s="85">
        <f t="shared" si="38"/>
        <v>0</v>
      </c>
      <c r="X937" s="86">
        <f t="shared" si="39"/>
        <v>0</v>
      </c>
      <c r="Y937" s="59"/>
      <c r="Z937" s="87"/>
      <c r="AA937" s="88"/>
      <c r="AB937" s="89"/>
      <c r="AC937" s="90"/>
    </row>
    <row r="938" spans="1:29" ht="15.75" hidden="1" customHeight="1" x14ac:dyDescent="0.2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/>
      <c r="T938" s="82"/>
      <c r="U938" s="83"/>
      <c r="V938" s="84"/>
      <c r="W938" s="85">
        <f t="shared" si="38"/>
        <v>0</v>
      </c>
      <c r="X938" s="86">
        <f t="shared" si="39"/>
        <v>0</v>
      </c>
      <c r="Y938" s="59"/>
      <c r="Z938" s="87"/>
      <c r="AA938" s="88"/>
      <c r="AB938" s="89"/>
      <c r="AC938" s="90"/>
    </row>
    <row r="939" spans="1:29" ht="15.75" hidden="1" customHeight="1" x14ac:dyDescent="0.2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/>
      <c r="T939" s="82"/>
      <c r="U939" s="83"/>
      <c r="V939" s="84"/>
      <c r="W939" s="85">
        <f t="shared" si="38"/>
        <v>0</v>
      </c>
      <c r="X939" s="86">
        <f t="shared" si="39"/>
        <v>0</v>
      </c>
      <c r="Y939" s="59"/>
      <c r="Z939" s="87"/>
      <c r="AA939" s="88"/>
      <c r="AB939" s="89"/>
      <c r="AC939" s="90"/>
    </row>
    <row r="940" spans="1:29" ht="15.75" hidden="1" customHeight="1" x14ac:dyDescent="0.2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/>
      <c r="T940" s="82"/>
      <c r="U940" s="83"/>
      <c r="V940" s="84"/>
      <c r="W940" s="85">
        <f t="shared" si="38"/>
        <v>0</v>
      </c>
      <c r="X940" s="86">
        <f t="shared" si="39"/>
        <v>0</v>
      </c>
      <c r="Y940" s="59"/>
      <c r="Z940" s="87"/>
      <c r="AA940" s="88"/>
      <c r="AB940" s="89"/>
      <c r="AC940" s="90"/>
    </row>
    <row r="941" spans="1:29" ht="15.75" hidden="1" customHeight="1" x14ac:dyDescent="0.2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/>
      <c r="T941" s="82"/>
      <c r="U941" s="83"/>
      <c r="V941" s="84"/>
      <c r="W941" s="85">
        <f t="shared" si="38"/>
        <v>0</v>
      </c>
      <c r="X941" s="86">
        <f t="shared" si="39"/>
        <v>0</v>
      </c>
      <c r="Y941" s="59"/>
      <c r="Z941" s="87"/>
      <c r="AA941" s="88"/>
      <c r="AB941" s="89"/>
      <c r="AC941" s="90"/>
    </row>
    <row r="942" spans="1:29" ht="15.75" hidden="1" customHeight="1" x14ac:dyDescent="0.2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/>
      <c r="T942" s="82"/>
      <c r="U942" s="83"/>
      <c r="V942" s="84"/>
      <c r="W942" s="85">
        <f t="shared" si="38"/>
        <v>0</v>
      </c>
      <c r="X942" s="86">
        <f t="shared" si="39"/>
        <v>0</v>
      </c>
      <c r="Y942" s="59"/>
      <c r="Z942" s="87"/>
      <c r="AA942" s="88"/>
      <c r="AB942" s="89"/>
      <c r="AC942" s="90"/>
    </row>
    <row r="943" spans="1:29" ht="15.75" hidden="1" customHeight="1" x14ac:dyDescent="0.2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/>
      <c r="T943" s="82"/>
      <c r="U943" s="83"/>
      <c r="V943" s="84"/>
      <c r="W943" s="85">
        <f t="shared" si="38"/>
        <v>0</v>
      </c>
      <c r="X943" s="86">
        <f t="shared" si="39"/>
        <v>0</v>
      </c>
      <c r="Y943" s="59"/>
      <c r="Z943" s="87"/>
      <c r="AA943" s="88"/>
      <c r="AB943" s="89"/>
      <c r="AC943" s="90"/>
    </row>
    <row r="944" spans="1:29" ht="15.75" hidden="1" customHeight="1" x14ac:dyDescent="0.2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/>
      <c r="T944" s="82"/>
      <c r="U944" s="83"/>
      <c r="V944" s="84"/>
      <c r="W944" s="85">
        <f t="shared" si="38"/>
        <v>0</v>
      </c>
      <c r="X944" s="86">
        <f t="shared" si="39"/>
        <v>0</v>
      </c>
      <c r="Y944" s="59"/>
      <c r="Z944" s="87"/>
      <c r="AA944" s="88"/>
      <c r="AB944" s="89"/>
      <c r="AC944" s="90"/>
    </row>
    <row r="945" spans="1:29" ht="15.75" hidden="1" customHeight="1" x14ac:dyDescent="0.2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/>
      <c r="T945" s="82"/>
      <c r="U945" s="83"/>
      <c r="V945" s="84"/>
      <c r="W945" s="85">
        <f t="shared" si="38"/>
        <v>0</v>
      </c>
      <c r="X945" s="86">
        <f t="shared" si="39"/>
        <v>0</v>
      </c>
      <c r="Y945" s="59"/>
      <c r="Z945" s="87"/>
      <c r="AA945" s="88"/>
      <c r="AB945" s="89"/>
      <c r="AC945" s="90"/>
    </row>
    <row r="946" spans="1:29" ht="15.75" hidden="1" customHeight="1" x14ac:dyDescent="0.2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/>
      <c r="T946" s="82"/>
      <c r="U946" s="83"/>
      <c r="V946" s="84"/>
      <c r="W946" s="85">
        <f t="shared" si="38"/>
        <v>0</v>
      </c>
      <c r="X946" s="86">
        <f t="shared" si="39"/>
        <v>0</v>
      </c>
      <c r="Y946" s="59"/>
      <c r="Z946" s="87"/>
      <c r="AA946" s="88"/>
      <c r="AB946" s="89"/>
      <c r="AC946" s="90"/>
    </row>
    <row r="947" spans="1:29" ht="15.75" hidden="1" customHeight="1" x14ac:dyDescent="0.2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/>
      <c r="T947" s="82"/>
      <c r="U947" s="83"/>
      <c r="V947" s="84"/>
      <c r="W947" s="85">
        <f t="shared" si="38"/>
        <v>0</v>
      </c>
      <c r="X947" s="86">
        <f t="shared" si="39"/>
        <v>0</v>
      </c>
      <c r="Y947" s="59"/>
      <c r="Z947" s="87"/>
      <c r="AA947" s="88"/>
      <c r="AB947" s="89"/>
      <c r="AC947" s="90"/>
    </row>
    <row r="948" spans="1:29" ht="15.75" hidden="1" customHeight="1" x14ac:dyDescent="0.2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/>
      <c r="T948" s="82"/>
      <c r="U948" s="83"/>
      <c r="V948" s="84"/>
      <c r="W948" s="85">
        <f t="shared" si="38"/>
        <v>0</v>
      </c>
      <c r="X948" s="86">
        <f t="shared" si="39"/>
        <v>0</v>
      </c>
      <c r="Y948" s="59"/>
      <c r="Z948" s="87"/>
      <c r="AA948" s="88"/>
      <c r="AB948" s="89"/>
      <c r="AC948" s="90"/>
    </row>
    <row r="949" spans="1:29" ht="15.75" hidden="1" customHeight="1" x14ac:dyDescent="0.2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/>
      <c r="T949" s="82"/>
      <c r="U949" s="83"/>
      <c r="V949" s="84"/>
      <c r="W949" s="85">
        <f t="shared" si="38"/>
        <v>0</v>
      </c>
      <c r="X949" s="86">
        <f t="shared" si="39"/>
        <v>0</v>
      </c>
      <c r="Y949" s="59"/>
      <c r="Z949" s="87"/>
      <c r="AA949" s="88"/>
      <c r="AB949" s="89"/>
      <c r="AC949" s="90"/>
    </row>
    <row r="950" spans="1:29" ht="15.75" hidden="1" customHeight="1" x14ac:dyDescent="0.2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/>
      <c r="T950" s="82"/>
      <c r="U950" s="83"/>
      <c r="V950" s="84"/>
      <c r="W950" s="85">
        <f t="shared" si="38"/>
        <v>0</v>
      </c>
      <c r="X950" s="86">
        <f t="shared" si="39"/>
        <v>0</v>
      </c>
      <c r="Y950" s="59"/>
      <c r="Z950" s="87"/>
      <c r="AA950" s="88"/>
      <c r="AB950" s="89"/>
      <c r="AC950" s="90"/>
    </row>
    <row r="951" spans="1:29" ht="15.75" hidden="1" customHeight="1" x14ac:dyDescent="0.2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/>
      <c r="T951" s="82"/>
      <c r="U951" s="83"/>
      <c r="V951" s="84"/>
      <c r="W951" s="85">
        <f t="shared" si="38"/>
        <v>0</v>
      </c>
      <c r="X951" s="86">
        <f t="shared" si="39"/>
        <v>0</v>
      </c>
      <c r="Y951" s="59"/>
      <c r="Z951" s="87"/>
      <c r="AA951" s="88"/>
      <c r="AB951" s="89"/>
      <c r="AC951" s="90"/>
    </row>
    <row r="952" spans="1:29" ht="15.75" hidden="1" customHeight="1" x14ac:dyDescent="0.2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/>
      <c r="T952" s="82"/>
      <c r="U952" s="83"/>
      <c r="V952" s="84"/>
      <c r="W952" s="85">
        <f t="shared" si="38"/>
        <v>0</v>
      </c>
      <c r="X952" s="86">
        <f t="shared" si="39"/>
        <v>0</v>
      </c>
      <c r="Y952" s="59"/>
      <c r="Z952" s="87"/>
      <c r="AA952" s="88"/>
      <c r="AB952" s="89"/>
      <c r="AC952" s="90"/>
    </row>
    <row r="953" spans="1:29" ht="15.75" hidden="1" customHeight="1" x14ac:dyDescent="0.2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/>
      <c r="T953" s="82"/>
      <c r="U953" s="83"/>
      <c r="V953" s="84"/>
      <c r="W953" s="85">
        <f t="shared" si="38"/>
        <v>0</v>
      </c>
      <c r="X953" s="86">
        <f t="shared" si="39"/>
        <v>0</v>
      </c>
      <c r="Y953" s="59"/>
      <c r="Z953" s="87"/>
      <c r="AA953" s="88"/>
      <c r="AB953" s="89"/>
      <c r="AC953" s="90"/>
    </row>
    <row r="954" spans="1:29" ht="15.75" hidden="1" customHeight="1" x14ac:dyDescent="0.2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/>
      <c r="T954" s="82"/>
      <c r="U954" s="83"/>
      <c r="V954" s="84"/>
      <c r="W954" s="85">
        <f t="shared" si="38"/>
        <v>0</v>
      </c>
      <c r="X954" s="86">
        <f t="shared" si="39"/>
        <v>0</v>
      </c>
      <c r="Y954" s="59"/>
      <c r="Z954" s="87"/>
      <c r="AA954" s="88"/>
      <c r="AB954" s="89"/>
      <c r="AC954" s="90"/>
    </row>
    <row r="955" spans="1:29" ht="15.75" hidden="1" customHeight="1" x14ac:dyDescent="0.2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/>
      <c r="T955" s="82"/>
      <c r="U955" s="83"/>
      <c r="V955" s="84"/>
      <c r="W955" s="85">
        <f t="shared" si="38"/>
        <v>0</v>
      </c>
      <c r="X955" s="86">
        <f t="shared" si="39"/>
        <v>0</v>
      </c>
      <c r="Y955" s="59"/>
      <c r="Z955" s="87"/>
      <c r="AA955" s="88"/>
      <c r="AB955" s="89"/>
      <c r="AC955" s="90"/>
    </row>
    <row r="956" spans="1:29" ht="15.75" hidden="1" customHeight="1" x14ac:dyDescent="0.2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/>
      <c r="T956" s="82"/>
      <c r="U956" s="83"/>
      <c r="V956" s="84"/>
      <c r="W956" s="85">
        <f t="shared" si="38"/>
        <v>0</v>
      </c>
      <c r="X956" s="86">
        <f t="shared" si="39"/>
        <v>0</v>
      </c>
      <c r="Y956" s="59"/>
      <c r="Z956" s="87"/>
      <c r="AA956" s="88"/>
      <c r="AB956" s="89"/>
      <c r="AC956" s="90"/>
    </row>
    <row r="957" spans="1:29" ht="15.75" hidden="1" customHeight="1" x14ac:dyDescent="0.2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/>
      <c r="T957" s="82"/>
      <c r="U957" s="83"/>
      <c r="V957" s="84"/>
      <c r="W957" s="85">
        <f t="shared" si="38"/>
        <v>0</v>
      </c>
      <c r="X957" s="86">
        <f t="shared" si="39"/>
        <v>0</v>
      </c>
      <c r="Y957" s="59"/>
      <c r="Z957" s="87"/>
      <c r="AA957" s="88"/>
      <c r="AB957" s="89"/>
      <c r="AC957" s="90"/>
    </row>
    <row r="958" spans="1:29" ht="15.75" hidden="1" customHeight="1" x14ac:dyDescent="0.2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/>
      <c r="T958" s="82"/>
      <c r="U958" s="83"/>
      <c r="V958" s="84"/>
      <c r="W958" s="85">
        <f t="shared" si="38"/>
        <v>0</v>
      </c>
      <c r="X958" s="86">
        <f t="shared" si="39"/>
        <v>0</v>
      </c>
      <c r="Y958" s="59"/>
      <c r="Z958" s="87"/>
      <c r="AA958" s="88"/>
      <c r="AB958" s="89"/>
      <c r="AC958" s="90"/>
    </row>
    <row r="959" spans="1:29" ht="15.75" hidden="1" customHeight="1" x14ac:dyDescent="0.2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/>
      <c r="T959" s="82"/>
      <c r="U959" s="83"/>
      <c r="V959" s="84"/>
      <c r="W959" s="85">
        <f t="shared" si="38"/>
        <v>0</v>
      </c>
      <c r="X959" s="86">
        <f t="shared" si="39"/>
        <v>0</v>
      </c>
      <c r="Y959" s="59"/>
      <c r="Z959" s="87"/>
      <c r="AA959" s="88"/>
      <c r="AB959" s="89"/>
      <c r="AC959" s="90"/>
    </row>
    <row r="960" spans="1:29" ht="15.75" hidden="1" customHeight="1" x14ac:dyDescent="0.2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/>
      <c r="T960" s="82"/>
      <c r="U960" s="83"/>
      <c r="V960" s="84"/>
      <c r="W960" s="85">
        <f t="shared" si="38"/>
        <v>0</v>
      </c>
      <c r="X960" s="86">
        <f t="shared" si="39"/>
        <v>0</v>
      </c>
      <c r="Y960" s="59"/>
      <c r="Z960" s="87"/>
      <c r="AA960" s="88"/>
      <c r="AB960" s="89"/>
      <c r="AC960" s="90"/>
    </row>
    <row r="961" spans="1:29" ht="15.75" hidden="1" customHeight="1" x14ac:dyDescent="0.2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/>
      <c r="T961" s="82"/>
      <c r="U961" s="83"/>
      <c r="V961" s="84"/>
      <c r="W961" s="85">
        <f t="shared" si="38"/>
        <v>0</v>
      </c>
      <c r="X961" s="86">
        <f t="shared" si="39"/>
        <v>0</v>
      </c>
      <c r="Y961" s="59"/>
      <c r="Z961" s="87"/>
      <c r="AA961" s="88"/>
      <c r="AB961" s="89"/>
      <c r="AC961" s="90"/>
    </row>
    <row r="962" spans="1:29" ht="15.75" hidden="1" customHeight="1" x14ac:dyDescent="0.2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/>
      <c r="T962" s="82"/>
      <c r="U962" s="83"/>
      <c r="V962" s="84"/>
      <c r="W962" s="85">
        <f t="shared" si="38"/>
        <v>0</v>
      </c>
      <c r="X962" s="86">
        <f t="shared" si="39"/>
        <v>0</v>
      </c>
      <c r="Y962" s="59"/>
      <c r="Z962" s="87"/>
      <c r="AA962" s="88"/>
      <c r="AB962" s="89"/>
      <c r="AC962" s="90"/>
    </row>
    <row r="963" spans="1:29" ht="15.75" hidden="1" customHeight="1" x14ac:dyDescent="0.2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/>
      <c r="T963" s="82"/>
      <c r="U963" s="83"/>
      <c r="V963" s="84"/>
      <c r="W963" s="85">
        <f t="shared" si="38"/>
        <v>0</v>
      </c>
      <c r="X963" s="86">
        <f t="shared" si="39"/>
        <v>0</v>
      </c>
      <c r="Y963" s="59"/>
      <c r="Z963" s="87"/>
      <c r="AA963" s="88"/>
      <c r="AB963" s="89"/>
      <c r="AC963" s="90"/>
    </row>
    <row r="964" spans="1:29" ht="15.75" hidden="1" customHeight="1" x14ac:dyDescent="0.2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/>
      <c r="T964" s="82"/>
      <c r="U964" s="83"/>
      <c r="V964" s="84"/>
      <c r="W964" s="85">
        <f t="shared" si="38"/>
        <v>0</v>
      </c>
      <c r="X964" s="86">
        <f t="shared" si="39"/>
        <v>0</v>
      </c>
      <c r="Y964" s="59"/>
      <c r="Z964" s="87"/>
      <c r="AA964" s="88"/>
      <c r="AB964" s="89"/>
      <c r="AC964" s="90"/>
    </row>
    <row r="965" spans="1:29" ht="15.75" hidden="1" customHeight="1" x14ac:dyDescent="0.2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/>
      <c r="T965" s="82"/>
      <c r="U965" s="83"/>
      <c r="V965" s="84"/>
      <c r="W965" s="85">
        <f t="shared" si="38"/>
        <v>0</v>
      </c>
      <c r="X965" s="86">
        <f t="shared" si="39"/>
        <v>0</v>
      </c>
      <c r="Y965" s="59"/>
      <c r="Z965" s="87"/>
      <c r="AA965" s="88"/>
      <c r="AB965" s="89"/>
      <c r="AC965" s="90"/>
    </row>
    <row r="966" spans="1:29" ht="15.75" hidden="1" customHeight="1" x14ac:dyDescent="0.2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/>
      <c r="T966" s="82"/>
      <c r="U966" s="83"/>
      <c r="V966" s="84"/>
      <c r="W966" s="85">
        <f t="shared" si="38"/>
        <v>0</v>
      </c>
      <c r="X966" s="86">
        <f t="shared" si="39"/>
        <v>0</v>
      </c>
      <c r="Y966" s="59"/>
      <c r="Z966" s="87"/>
      <c r="AA966" s="88"/>
      <c r="AB966" s="89"/>
      <c r="AC966" s="90"/>
    </row>
    <row r="967" spans="1:29" ht="15.75" hidden="1" customHeight="1" x14ac:dyDescent="0.2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/>
      <c r="T967" s="82"/>
      <c r="U967" s="83"/>
      <c r="V967" s="84"/>
      <c r="W967" s="85">
        <f t="shared" si="38"/>
        <v>0</v>
      </c>
      <c r="X967" s="86">
        <f t="shared" si="39"/>
        <v>0</v>
      </c>
      <c r="Y967" s="59"/>
      <c r="Z967" s="87"/>
      <c r="AA967" s="88"/>
      <c r="AB967" s="89"/>
      <c r="AC967" s="90"/>
    </row>
    <row r="968" spans="1:29" ht="15.75" hidden="1" customHeight="1" x14ac:dyDescent="0.2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/>
      <c r="T968" s="82"/>
      <c r="U968" s="83"/>
      <c r="V968" s="84"/>
      <c r="W968" s="85">
        <f t="shared" si="38"/>
        <v>0</v>
      </c>
      <c r="X968" s="86">
        <f t="shared" si="39"/>
        <v>0</v>
      </c>
      <c r="Y968" s="59"/>
      <c r="Z968" s="87"/>
      <c r="AA968" s="88"/>
      <c r="AB968" s="89"/>
      <c r="AC968" s="90"/>
    </row>
    <row r="969" spans="1:29" ht="15.75" hidden="1" customHeight="1" x14ac:dyDescent="0.2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/>
      <c r="T969" s="82"/>
      <c r="U969" s="83"/>
      <c r="V969" s="84"/>
      <c r="W969" s="85">
        <f t="shared" ref="W969:W1032" si="40">V969*S969</f>
        <v>0</v>
      </c>
      <c r="X969" s="86">
        <f t="shared" ref="X969:X1032" si="41">V969*T969</f>
        <v>0</v>
      </c>
      <c r="Y969" s="59"/>
      <c r="Z969" s="87"/>
      <c r="AA969" s="88"/>
      <c r="AB969" s="89"/>
      <c r="AC969" s="90"/>
    </row>
    <row r="970" spans="1:29" ht="15.75" hidden="1" customHeight="1" x14ac:dyDescent="0.2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/>
      <c r="T970" s="82"/>
      <c r="U970" s="83"/>
      <c r="V970" s="84"/>
      <c r="W970" s="85">
        <f t="shared" si="40"/>
        <v>0</v>
      </c>
      <c r="X970" s="86">
        <f t="shared" si="41"/>
        <v>0</v>
      </c>
      <c r="Y970" s="59"/>
      <c r="Z970" s="87"/>
      <c r="AA970" s="88"/>
      <c r="AB970" s="89"/>
      <c r="AC970" s="90"/>
    </row>
    <row r="971" spans="1:29" ht="15.75" hidden="1" customHeight="1" x14ac:dyDescent="0.2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/>
      <c r="T971" s="82"/>
      <c r="U971" s="83"/>
      <c r="V971" s="84"/>
      <c r="W971" s="85">
        <f t="shared" si="40"/>
        <v>0</v>
      </c>
      <c r="X971" s="86">
        <f t="shared" si="41"/>
        <v>0</v>
      </c>
      <c r="Y971" s="59"/>
      <c r="Z971" s="87"/>
      <c r="AA971" s="88"/>
      <c r="AB971" s="89"/>
      <c r="AC971" s="90"/>
    </row>
    <row r="972" spans="1:29" ht="15.75" hidden="1" customHeight="1" x14ac:dyDescent="0.2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/>
      <c r="T972" s="82"/>
      <c r="U972" s="83"/>
      <c r="V972" s="84"/>
      <c r="W972" s="85">
        <f t="shared" si="40"/>
        <v>0</v>
      </c>
      <c r="X972" s="86">
        <f t="shared" si="41"/>
        <v>0</v>
      </c>
      <c r="Y972" s="59"/>
      <c r="Z972" s="87"/>
      <c r="AA972" s="88"/>
      <c r="AB972" s="89"/>
      <c r="AC972" s="90"/>
    </row>
    <row r="973" spans="1:29" ht="15.75" hidden="1" customHeight="1" x14ac:dyDescent="0.2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/>
      <c r="T973" s="82"/>
      <c r="U973" s="83"/>
      <c r="V973" s="84"/>
      <c r="W973" s="85">
        <f t="shared" si="40"/>
        <v>0</v>
      </c>
      <c r="X973" s="86">
        <f t="shared" si="41"/>
        <v>0</v>
      </c>
      <c r="Y973" s="59"/>
      <c r="Z973" s="87"/>
      <c r="AA973" s="88"/>
      <c r="AB973" s="89"/>
      <c r="AC973" s="90"/>
    </row>
    <row r="974" spans="1:29" ht="15.75" hidden="1" customHeight="1" x14ac:dyDescent="0.2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/>
      <c r="T974" s="82"/>
      <c r="U974" s="83"/>
      <c r="V974" s="84"/>
      <c r="W974" s="85">
        <f t="shared" si="40"/>
        <v>0</v>
      </c>
      <c r="X974" s="86">
        <f t="shared" si="41"/>
        <v>0</v>
      </c>
      <c r="Y974" s="59"/>
      <c r="Z974" s="87"/>
      <c r="AA974" s="88"/>
      <c r="AB974" s="89"/>
      <c r="AC974" s="90"/>
    </row>
    <row r="975" spans="1:29" ht="15.75" hidden="1" customHeight="1" x14ac:dyDescent="0.2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/>
      <c r="T975" s="82"/>
      <c r="U975" s="83"/>
      <c r="V975" s="84"/>
      <c r="W975" s="85">
        <f t="shared" si="40"/>
        <v>0</v>
      </c>
      <c r="X975" s="86">
        <f t="shared" si="41"/>
        <v>0</v>
      </c>
      <c r="Y975" s="59"/>
      <c r="Z975" s="87"/>
      <c r="AA975" s="88"/>
      <c r="AB975" s="89"/>
      <c r="AC975" s="90"/>
    </row>
    <row r="976" spans="1:29" ht="15.75" hidden="1" customHeight="1" x14ac:dyDescent="0.2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/>
      <c r="T976" s="82"/>
      <c r="U976" s="83"/>
      <c r="V976" s="84"/>
      <c r="W976" s="85">
        <f t="shared" si="40"/>
        <v>0</v>
      </c>
      <c r="X976" s="86">
        <f t="shared" si="41"/>
        <v>0</v>
      </c>
      <c r="Y976" s="59"/>
      <c r="Z976" s="87"/>
      <c r="AA976" s="88"/>
      <c r="AB976" s="89"/>
      <c r="AC976" s="90"/>
    </row>
    <row r="977" spans="1:29" ht="15.75" hidden="1" customHeight="1" x14ac:dyDescent="0.2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/>
      <c r="T977" s="82"/>
      <c r="U977" s="83"/>
      <c r="V977" s="84"/>
      <c r="W977" s="85">
        <f t="shared" si="40"/>
        <v>0</v>
      </c>
      <c r="X977" s="86">
        <f t="shared" si="41"/>
        <v>0</v>
      </c>
      <c r="Y977" s="59"/>
      <c r="Z977" s="87"/>
      <c r="AA977" s="88"/>
      <c r="AB977" s="89"/>
      <c r="AC977" s="90"/>
    </row>
    <row r="978" spans="1:29" ht="15.75" hidden="1" customHeight="1" x14ac:dyDescent="0.2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/>
      <c r="T978" s="82"/>
      <c r="U978" s="83"/>
      <c r="V978" s="84"/>
      <c r="W978" s="85">
        <f t="shared" si="40"/>
        <v>0</v>
      </c>
      <c r="X978" s="86">
        <f t="shared" si="41"/>
        <v>0</v>
      </c>
      <c r="Y978" s="59"/>
      <c r="Z978" s="87"/>
      <c r="AA978" s="88"/>
      <c r="AB978" s="89"/>
      <c r="AC978" s="90"/>
    </row>
    <row r="979" spans="1:29" ht="15.75" hidden="1" customHeight="1" x14ac:dyDescent="0.2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/>
      <c r="T979" s="82"/>
      <c r="U979" s="83"/>
      <c r="V979" s="84"/>
      <c r="W979" s="85">
        <f t="shared" si="40"/>
        <v>0</v>
      </c>
      <c r="X979" s="86">
        <f t="shared" si="41"/>
        <v>0</v>
      </c>
      <c r="Y979" s="59"/>
      <c r="Z979" s="87"/>
      <c r="AA979" s="88"/>
      <c r="AB979" s="89"/>
      <c r="AC979" s="90"/>
    </row>
    <row r="980" spans="1:29" ht="15.75" hidden="1" customHeight="1" x14ac:dyDescent="0.2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/>
      <c r="T980" s="82"/>
      <c r="U980" s="83"/>
      <c r="V980" s="84"/>
      <c r="W980" s="85">
        <f t="shared" si="40"/>
        <v>0</v>
      </c>
      <c r="X980" s="86">
        <f t="shared" si="41"/>
        <v>0</v>
      </c>
      <c r="Y980" s="59"/>
      <c r="Z980" s="87"/>
      <c r="AA980" s="88"/>
      <c r="AB980" s="89"/>
      <c r="AC980" s="90"/>
    </row>
    <row r="981" spans="1:29" ht="15.75" hidden="1" customHeight="1" x14ac:dyDescent="0.2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/>
      <c r="T981" s="82"/>
      <c r="U981" s="83"/>
      <c r="V981" s="84"/>
      <c r="W981" s="85">
        <f t="shared" si="40"/>
        <v>0</v>
      </c>
      <c r="X981" s="86">
        <f t="shared" si="41"/>
        <v>0</v>
      </c>
      <c r="Y981" s="59"/>
      <c r="Z981" s="87"/>
      <c r="AA981" s="88"/>
      <c r="AB981" s="89"/>
      <c r="AC981" s="90"/>
    </row>
    <row r="982" spans="1:29" ht="15.75" hidden="1" customHeight="1" x14ac:dyDescent="0.2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/>
      <c r="T982" s="82"/>
      <c r="U982" s="83"/>
      <c r="V982" s="84"/>
      <c r="W982" s="85">
        <f t="shared" si="40"/>
        <v>0</v>
      </c>
      <c r="X982" s="86">
        <f t="shared" si="41"/>
        <v>0</v>
      </c>
      <c r="Y982" s="59"/>
      <c r="Z982" s="87"/>
      <c r="AA982" s="88"/>
      <c r="AB982" s="89"/>
      <c r="AC982" s="90"/>
    </row>
    <row r="983" spans="1:29" ht="15.75" hidden="1" customHeight="1" x14ac:dyDescent="0.2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/>
      <c r="T983" s="82"/>
      <c r="U983" s="83"/>
      <c r="V983" s="84"/>
      <c r="W983" s="85">
        <f t="shared" si="40"/>
        <v>0</v>
      </c>
      <c r="X983" s="86">
        <f t="shared" si="41"/>
        <v>0</v>
      </c>
      <c r="Y983" s="59"/>
      <c r="Z983" s="87"/>
      <c r="AA983" s="88"/>
      <c r="AB983" s="89"/>
      <c r="AC983" s="90"/>
    </row>
    <row r="984" spans="1:29" ht="15.75" hidden="1" customHeight="1" x14ac:dyDescent="0.2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/>
      <c r="T984" s="82"/>
      <c r="U984" s="83"/>
      <c r="V984" s="84"/>
      <c r="W984" s="85">
        <f t="shared" si="40"/>
        <v>0</v>
      </c>
      <c r="X984" s="86">
        <f t="shared" si="41"/>
        <v>0</v>
      </c>
      <c r="Y984" s="59"/>
      <c r="Z984" s="87"/>
      <c r="AA984" s="88"/>
      <c r="AB984" s="89"/>
      <c r="AC984" s="90"/>
    </row>
    <row r="985" spans="1:29" ht="15.75" hidden="1" customHeight="1" x14ac:dyDescent="0.2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/>
      <c r="T985" s="82"/>
      <c r="U985" s="83"/>
      <c r="V985" s="84"/>
      <c r="W985" s="85">
        <f t="shared" si="40"/>
        <v>0</v>
      </c>
      <c r="X985" s="86">
        <f t="shared" si="41"/>
        <v>0</v>
      </c>
      <c r="Y985" s="59"/>
      <c r="Z985" s="87"/>
      <c r="AA985" s="88"/>
      <c r="AB985" s="89"/>
      <c r="AC985" s="90"/>
    </row>
    <row r="986" spans="1:29" ht="15.75" hidden="1" customHeight="1" x14ac:dyDescent="0.2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/>
      <c r="T986" s="82"/>
      <c r="U986" s="83"/>
      <c r="V986" s="84"/>
      <c r="W986" s="85">
        <f t="shared" si="40"/>
        <v>0</v>
      </c>
      <c r="X986" s="86">
        <f t="shared" si="41"/>
        <v>0</v>
      </c>
      <c r="Y986" s="59"/>
      <c r="Z986" s="87"/>
      <c r="AA986" s="88"/>
      <c r="AB986" s="89"/>
      <c r="AC986" s="90"/>
    </row>
    <row r="987" spans="1:29" ht="15.75" hidden="1" customHeight="1" x14ac:dyDescent="0.2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/>
      <c r="T987" s="82"/>
      <c r="U987" s="83"/>
      <c r="V987" s="84"/>
      <c r="W987" s="85">
        <f t="shared" si="40"/>
        <v>0</v>
      </c>
      <c r="X987" s="86">
        <f t="shared" si="41"/>
        <v>0</v>
      </c>
      <c r="Y987" s="59"/>
      <c r="Z987" s="87"/>
      <c r="AA987" s="88"/>
      <c r="AB987" s="89"/>
      <c r="AC987" s="90"/>
    </row>
    <row r="988" spans="1:29" ht="15.75" hidden="1" customHeight="1" x14ac:dyDescent="0.2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/>
      <c r="T988" s="82"/>
      <c r="U988" s="83"/>
      <c r="V988" s="84"/>
      <c r="W988" s="85">
        <f t="shared" si="40"/>
        <v>0</v>
      </c>
      <c r="X988" s="86">
        <f t="shared" si="41"/>
        <v>0</v>
      </c>
      <c r="Y988" s="59"/>
      <c r="Z988" s="87"/>
      <c r="AA988" s="88"/>
      <c r="AB988" s="89"/>
      <c r="AC988" s="90"/>
    </row>
    <row r="989" spans="1:29" ht="15.75" hidden="1" customHeight="1" x14ac:dyDescent="0.2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/>
      <c r="T989" s="82"/>
      <c r="U989" s="83"/>
      <c r="V989" s="84"/>
      <c r="W989" s="85">
        <f t="shared" si="40"/>
        <v>0</v>
      </c>
      <c r="X989" s="86">
        <f t="shared" si="41"/>
        <v>0</v>
      </c>
      <c r="Y989" s="59"/>
      <c r="Z989" s="87"/>
      <c r="AA989" s="88"/>
      <c r="AB989" s="89"/>
      <c r="AC989" s="90"/>
    </row>
    <row r="990" spans="1:29" ht="15.75" hidden="1" customHeight="1" x14ac:dyDescent="0.2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/>
      <c r="T990" s="82"/>
      <c r="U990" s="83"/>
      <c r="V990" s="84"/>
      <c r="W990" s="85">
        <f t="shared" si="40"/>
        <v>0</v>
      </c>
      <c r="X990" s="86">
        <f t="shared" si="41"/>
        <v>0</v>
      </c>
      <c r="Y990" s="59"/>
      <c r="Z990" s="87"/>
      <c r="AA990" s="88"/>
      <c r="AB990" s="89"/>
      <c r="AC990" s="90"/>
    </row>
    <row r="991" spans="1:29" ht="15.75" hidden="1" customHeight="1" x14ac:dyDescent="0.2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/>
      <c r="T991" s="82"/>
      <c r="U991" s="83"/>
      <c r="V991" s="84"/>
      <c r="W991" s="85">
        <f t="shared" si="40"/>
        <v>0</v>
      </c>
      <c r="X991" s="86">
        <f t="shared" si="41"/>
        <v>0</v>
      </c>
      <c r="Y991" s="59"/>
      <c r="Z991" s="87"/>
      <c r="AA991" s="88"/>
      <c r="AB991" s="89"/>
      <c r="AC991" s="90"/>
    </row>
    <row r="992" spans="1:29" ht="15.75" hidden="1" customHeight="1" x14ac:dyDescent="0.2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/>
      <c r="T992" s="82"/>
      <c r="U992" s="83"/>
      <c r="V992" s="84"/>
      <c r="W992" s="85">
        <f t="shared" si="40"/>
        <v>0</v>
      </c>
      <c r="X992" s="86">
        <f t="shared" si="41"/>
        <v>0</v>
      </c>
      <c r="Y992" s="59"/>
      <c r="Z992" s="87"/>
      <c r="AA992" s="88"/>
      <c r="AB992" s="89"/>
      <c r="AC992" s="90"/>
    </row>
    <row r="993" spans="1:29" ht="15.75" hidden="1" customHeight="1" x14ac:dyDescent="0.2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/>
      <c r="T993" s="82"/>
      <c r="U993" s="83"/>
      <c r="V993" s="84"/>
      <c r="W993" s="85">
        <f t="shared" si="40"/>
        <v>0</v>
      </c>
      <c r="X993" s="86">
        <f t="shared" si="41"/>
        <v>0</v>
      </c>
      <c r="Y993" s="59"/>
      <c r="Z993" s="87"/>
      <c r="AA993" s="88"/>
      <c r="AB993" s="89"/>
      <c r="AC993" s="90"/>
    </row>
    <row r="994" spans="1:29" ht="15.75" hidden="1" customHeight="1" x14ac:dyDescent="0.2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/>
      <c r="T994" s="82"/>
      <c r="U994" s="83"/>
      <c r="V994" s="84"/>
      <c r="W994" s="85">
        <f t="shared" si="40"/>
        <v>0</v>
      </c>
      <c r="X994" s="86">
        <f t="shared" si="41"/>
        <v>0</v>
      </c>
      <c r="Y994" s="59"/>
      <c r="Z994" s="87"/>
      <c r="AA994" s="88"/>
      <c r="AB994" s="89"/>
      <c r="AC994" s="90"/>
    </row>
    <row r="995" spans="1:29" ht="15.75" hidden="1" customHeight="1" x14ac:dyDescent="0.2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/>
      <c r="T995" s="82"/>
      <c r="U995" s="83"/>
      <c r="V995" s="84"/>
      <c r="W995" s="85">
        <f t="shared" si="40"/>
        <v>0</v>
      </c>
      <c r="X995" s="86">
        <f t="shared" si="41"/>
        <v>0</v>
      </c>
      <c r="Y995" s="59"/>
      <c r="Z995" s="87"/>
      <c r="AA995" s="88"/>
      <c r="AB995" s="89"/>
      <c r="AC995" s="90"/>
    </row>
    <row r="996" spans="1:29" ht="15.75" hidden="1" customHeight="1" x14ac:dyDescent="0.2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/>
      <c r="T996" s="82"/>
      <c r="U996" s="83"/>
      <c r="V996" s="84"/>
      <c r="W996" s="85">
        <f t="shared" si="40"/>
        <v>0</v>
      </c>
      <c r="X996" s="86">
        <f t="shared" si="41"/>
        <v>0</v>
      </c>
      <c r="Y996" s="59"/>
      <c r="Z996" s="87"/>
      <c r="AA996" s="88"/>
      <c r="AB996" s="89"/>
      <c r="AC996" s="90"/>
    </row>
    <row r="997" spans="1:29" ht="15.75" hidden="1" customHeight="1" x14ac:dyDescent="0.2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/>
      <c r="T997" s="82"/>
      <c r="U997" s="83"/>
      <c r="V997" s="84"/>
      <c r="W997" s="85">
        <f t="shared" si="40"/>
        <v>0</v>
      </c>
      <c r="X997" s="86">
        <f t="shared" si="41"/>
        <v>0</v>
      </c>
      <c r="Y997" s="59"/>
      <c r="Z997" s="87"/>
      <c r="AA997" s="88"/>
      <c r="AB997" s="89"/>
      <c r="AC997" s="90"/>
    </row>
    <row r="998" spans="1:29" ht="15.75" hidden="1" customHeight="1" x14ac:dyDescent="0.2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/>
      <c r="T998" s="82"/>
      <c r="U998" s="83"/>
      <c r="V998" s="84"/>
      <c r="W998" s="85">
        <f t="shared" si="40"/>
        <v>0</v>
      </c>
      <c r="X998" s="86">
        <f t="shared" si="41"/>
        <v>0</v>
      </c>
      <c r="Y998" s="59"/>
      <c r="Z998" s="87"/>
      <c r="AA998" s="88"/>
      <c r="AB998" s="89"/>
      <c r="AC998" s="90"/>
    </row>
    <row r="999" spans="1:29" ht="15.75" hidden="1" customHeight="1" x14ac:dyDescent="0.2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/>
      <c r="T999" s="82"/>
      <c r="U999" s="83"/>
      <c r="V999" s="84"/>
      <c r="W999" s="85">
        <f t="shared" si="40"/>
        <v>0</v>
      </c>
      <c r="X999" s="86">
        <f t="shared" si="41"/>
        <v>0</v>
      </c>
      <c r="Y999" s="59"/>
      <c r="Z999" s="87"/>
      <c r="AA999" s="88"/>
      <c r="AB999" s="89"/>
      <c r="AC999" s="90"/>
    </row>
    <row r="1000" spans="1:29" ht="15.75" hidden="1" customHeight="1" x14ac:dyDescent="0.2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/>
      <c r="T1000" s="82"/>
      <c r="U1000" s="83"/>
      <c r="V1000" s="84"/>
      <c r="W1000" s="85">
        <f t="shared" si="40"/>
        <v>0</v>
      </c>
      <c r="X1000" s="86">
        <f t="shared" si="41"/>
        <v>0</v>
      </c>
      <c r="Y1000" s="59"/>
      <c r="Z1000" s="87"/>
      <c r="AA1000" s="88"/>
      <c r="AB1000" s="89"/>
      <c r="AC1000" s="90"/>
    </row>
    <row r="1001" spans="1:29" ht="15.75" hidden="1" customHeight="1" x14ac:dyDescent="0.2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/>
      <c r="T1001" s="82"/>
      <c r="U1001" s="83"/>
      <c r="V1001" s="84"/>
      <c r="W1001" s="85">
        <f t="shared" si="40"/>
        <v>0</v>
      </c>
      <c r="X1001" s="86">
        <f t="shared" si="41"/>
        <v>0</v>
      </c>
      <c r="Y1001" s="59"/>
      <c r="Z1001" s="87"/>
      <c r="AA1001" s="88"/>
      <c r="AB1001" s="89"/>
      <c r="AC1001" s="90"/>
    </row>
    <row r="1002" spans="1:29" ht="15.75" hidden="1" customHeight="1" x14ac:dyDescent="0.2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/>
      <c r="T1002" s="82"/>
      <c r="U1002" s="83"/>
      <c r="V1002" s="84"/>
      <c r="W1002" s="85">
        <f t="shared" si="40"/>
        <v>0</v>
      </c>
      <c r="X1002" s="86">
        <f t="shared" si="41"/>
        <v>0</v>
      </c>
      <c r="Y1002" s="59"/>
      <c r="Z1002" s="87"/>
      <c r="AA1002" s="88"/>
      <c r="AB1002" s="89"/>
      <c r="AC1002" s="90"/>
    </row>
    <row r="1003" spans="1:29" ht="15.75" hidden="1" customHeight="1" x14ac:dyDescent="0.2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/>
      <c r="T1003" s="82"/>
      <c r="U1003" s="83"/>
      <c r="V1003" s="84"/>
      <c r="W1003" s="85">
        <f t="shared" si="40"/>
        <v>0</v>
      </c>
      <c r="X1003" s="86">
        <f t="shared" si="41"/>
        <v>0</v>
      </c>
      <c r="Y1003" s="59"/>
      <c r="Z1003" s="87"/>
      <c r="AA1003" s="88"/>
      <c r="AB1003" s="89"/>
      <c r="AC1003" s="90"/>
    </row>
    <row r="1004" spans="1:29" ht="15.75" hidden="1" customHeight="1" x14ac:dyDescent="0.2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/>
      <c r="T1004" s="82"/>
      <c r="U1004" s="83"/>
      <c r="V1004" s="84"/>
      <c r="W1004" s="85">
        <f t="shared" si="40"/>
        <v>0</v>
      </c>
      <c r="X1004" s="86">
        <f t="shared" si="41"/>
        <v>0</v>
      </c>
      <c r="Y1004" s="59"/>
      <c r="Z1004" s="87"/>
      <c r="AA1004" s="88"/>
      <c r="AB1004" s="89"/>
      <c r="AC1004" s="90"/>
    </row>
    <row r="1005" spans="1:29" ht="15.75" hidden="1" customHeight="1" x14ac:dyDescent="0.2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/>
      <c r="T1005" s="82"/>
      <c r="U1005" s="83"/>
      <c r="V1005" s="84"/>
      <c r="W1005" s="85">
        <f t="shared" si="40"/>
        <v>0</v>
      </c>
      <c r="X1005" s="86">
        <f t="shared" si="41"/>
        <v>0</v>
      </c>
      <c r="Y1005" s="59"/>
      <c r="Z1005" s="87"/>
      <c r="AA1005" s="88"/>
      <c r="AB1005" s="89"/>
      <c r="AC1005" s="90"/>
    </row>
    <row r="1006" spans="1:29" ht="15.75" hidden="1" customHeight="1" x14ac:dyDescent="0.2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/>
      <c r="T1006" s="82"/>
      <c r="U1006" s="83"/>
      <c r="V1006" s="84"/>
      <c r="W1006" s="85">
        <f t="shared" si="40"/>
        <v>0</v>
      </c>
      <c r="X1006" s="86">
        <f t="shared" si="41"/>
        <v>0</v>
      </c>
      <c r="Y1006" s="59"/>
      <c r="Z1006" s="87"/>
      <c r="AA1006" s="88"/>
      <c r="AB1006" s="89"/>
      <c r="AC1006" s="90"/>
    </row>
    <row r="1007" spans="1:29" ht="15.75" hidden="1" customHeight="1" x14ac:dyDescent="0.2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/>
      <c r="T1007" s="82"/>
      <c r="U1007" s="83"/>
      <c r="V1007" s="84"/>
      <c r="W1007" s="85">
        <f t="shared" si="40"/>
        <v>0</v>
      </c>
      <c r="X1007" s="86">
        <f t="shared" si="41"/>
        <v>0</v>
      </c>
      <c r="Y1007" s="59"/>
      <c r="Z1007" s="87"/>
      <c r="AA1007" s="88"/>
      <c r="AB1007" s="89"/>
      <c r="AC1007" s="90"/>
    </row>
    <row r="1008" spans="1:29" ht="15.75" hidden="1" customHeight="1" x14ac:dyDescent="0.2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/>
      <c r="T1008" s="82"/>
      <c r="U1008" s="83"/>
      <c r="V1008" s="84"/>
      <c r="W1008" s="85">
        <f t="shared" si="40"/>
        <v>0</v>
      </c>
      <c r="X1008" s="86">
        <f t="shared" si="41"/>
        <v>0</v>
      </c>
      <c r="Y1008" s="59"/>
      <c r="Z1008" s="87"/>
      <c r="AA1008" s="88"/>
      <c r="AB1008" s="89"/>
      <c r="AC1008" s="90"/>
    </row>
    <row r="1009" spans="1:29" ht="15.75" hidden="1" customHeight="1" x14ac:dyDescent="0.2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/>
      <c r="T1009" s="82"/>
      <c r="U1009" s="83"/>
      <c r="V1009" s="84"/>
      <c r="W1009" s="85">
        <f t="shared" si="40"/>
        <v>0</v>
      </c>
      <c r="X1009" s="86">
        <f t="shared" si="41"/>
        <v>0</v>
      </c>
      <c r="Y1009" s="59"/>
      <c r="Z1009" s="87"/>
      <c r="AA1009" s="88"/>
      <c r="AB1009" s="89"/>
      <c r="AC1009" s="90"/>
    </row>
    <row r="1010" spans="1:29" ht="15.75" hidden="1" customHeight="1" x14ac:dyDescent="0.2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/>
      <c r="T1010" s="82"/>
      <c r="U1010" s="83"/>
      <c r="V1010" s="84"/>
      <c r="W1010" s="85">
        <f t="shared" si="40"/>
        <v>0</v>
      </c>
      <c r="X1010" s="86">
        <f t="shared" si="41"/>
        <v>0</v>
      </c>
      <c r="Y1010" s="59"/>
      <c r="Z1010" s="87"/>
      <c r="AA1010" s="88"/>
      <c r="AB1010" s="89"/>
      <c r="AC1010" s="90"/>
    </row>
    <row r="1011" spans="1:29" ht="15.75" hidden="1" customHeight="1" x14ac:dyDescent="0.2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/>
      <c r="T1011" s="82"/>
      <c r="U1011" s="83"/>
      <c r="V1011" s="84"/>
      <c r="W1011" s="85">
        <f t="shared" si="40"/>
        <v>0</v>
      </c>
      <c r="X1011" s="86">
        <f t="shared" si="41"/>
        <v>0</v>
      </c>
      <c r="Y1011" s="59"/>
      <c r="Z1011" s="87"/>
      <c r="AA1011" s="88"/>
      <c r="AB1011" s="89"/>
      <c r="AC1011" s="90"/>
    </row>
    <row r="1012" spans="1:29" ht="15.75" hidden="1" customHeight="1" x14ac:dyDescent="0.2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/>
      <c r="T1012" s="82"/>
      <c r="U1012" s="83"/>
      <c r="V1012" s="84"/>
      <c r="W1012" s="85">
        <f t="shared" si="40"/>
        <v>0</v>
      </c>
      <c r="X1012" s="86">
        <f t="shared" si="41"/>
        <v>0</v>
      </c>
      <c r="Y1012" s="59"/>
      <c r="Z1012" s="87"/>
      <c r="AA1012" s="88"/>
      <c r="AB1012" s="89"/>
      <c r="AC1012" s="90"/>
    </row>
    <row r="1013" spans="1:29" ht="15.75" hidden="1" customHeight="1" x14ac:dyDescent="0.2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/>
      <c r="T1013" s="82"/>
      <c r="U1013" s="83"/>
      <c r="V1013" s="84"/>
      <c r="W1013" s="85">
        <f t="shared" si="40"/>
        <v>0</v>
      </c>
      <c r="X1013" s="86">
        <f t="shared" si="41"/>
        <v>0</v>
      </c>
      <c r="Y1013" s="59"/>
      <c r="Z1013" s="87"/>
      <c r="AA1013" s="88"/>
      <c r="AB1013" s="89"/>
      <c r="AC1013" s="90"/>
    </row>
    <row r="1014" spans="1:29" ht="15.75" hidden="1" customHeight="1" x14ac:dyDescent="0.2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/>
      <c r="T1014" s="82"/>
      <c r="U1014" s="83"/>
      <c r="V1014" s="84"/>
      <c r="W1014" s="85">
        <f t="shared" si="40"/>
        <v>0</v>
      </c>
      <c r="X1014" s="86">
        <f t="shared" si="41"/>
        <v>0</v>
      </c>
      <c r="Y1014" s="59"/>
      <c r="Z1014" s="87"/>
      <c r="AA1014" s="88"/>
      <c r="AB1014" s="89"/>
      <c r="AC1014" s="90"/>
    </row>
    <row r="1015" spans="1:29" ht="15.75" hidden="1" customHeight="1" x14ac:dyDescent="0.2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/>
      <c r="T1015" s="82"/>
      <c r="U1015" s="83"/>
      <c r="V1015" s="84"/>
      <c r="W1015" s="85">
        <f t="shared" si="40"/>
        <v>0</v>
      </c>
      <c r="X1015" s="86">
        <f t="shared" si="41"/>
        <v>0</v>
      </c>
      <c r="Y1015" s="59"/>
      <c r="Z1015" s="87"/>
      <c r="AA1015" s="88"/>
      <c r="AB1015" s="89"/>
      <c r="AC1015" s="90"/>
    </row>
    <row r="1016" spans="1:29" ht="15.75" hidden="1" customHeight="1" x14ac:dyDescent="0.2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/>
      <c r="T1016" s="82"/>
      <c r="U1016" s="83"/>
      <c r="V1016" s="84"/>
      <c r="W1016" s="85">
        <f t="shared" si="40"/>
        <v>0</v>
      </c>
      <c r="X1016" s="86">
        <f t="shared" si="41"/>
        <v>0</v>
      </c>
      <c r="Y1016" s="59"/>
      <c r="Z1016" s="87"/>
      <c r="AA1016" s="88"/>
      <c r="AB1016" s="89"/>
      <c r="AC1016" s="90"/>
    </row>
    <row r="1017" spans="1:29" ht="15.75" hidden="1" customHeight="1" x14ac:dyDescent="0.2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/>
      <c r="T1017" s="82"/>
      <c r="U1017" s="83"/>
      <c r="V1017" s="84"/>
      <c r="W1017" s="85">
        <f t="shared" si="40"/>
        <v>0</v>
      </c>
      <c r="X1017" s="86">
        <f t="shared" si="41"/>
        <v>0</v>
      </c>
      <c r="Y1017" s="59"/>
      <c r="Z1017" s="87"/>
      <c r="AA1017" s="88"/>
      <c r="AB1017" s="89"/>
      <c r="AC1017" s="90"/>
    </row>
    <row r="1018" spans="1:29" ht="15.75" hidden="1" customHeight="1" x14ac:dyDescent="0.2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/>
      <c r="T1018" s="82"/>
      <c r="U1018" s="83"/>
      <c r="V1018" s="84"/>
      <c r="W1018" s="85">
        <f t="shared" si="40"/>
        <v>0</v>
      </c>
      <c r="X1018" s="86">
        <f t="shared" si="41"/>
        <v>0</v>
      </c>
      <c r="Y1018" s="59"/>
      <c r="Z1018" s="87"/>
      <c r="AA1018" s="88"/>
      <c r="AB1018" s="89"/>
      <c r="AC1018" s="90"/>
    </row>
    <row r="1019" spans="1:29" ht="15.75" hidden="1" customHeight="1" x14ac:dyDescent="0.2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/>
      <c r="T1019" s="82"/>
      <c r="U1019" s="83"/>
      <c r="V1019" s="84"/>
      <c r="W1019" s="85">
        <f t="shared" si="40"/>
        <v>0</v>
      </c>
      <c r="X1019" s="86">
        <f t="shared" si="41"/>
        <v>0</v>
      </c>
      <c r="Y1019" s="59"/>
      <c r="Z1019" s="87"/>
      <c r="AA1019" s="88"/>
      <c r="AB1019" s="89"/>
      <c r="AC1019" s="90"/>
    </row>
    <row r="1020" spans="1:29" ht="15.75" hidden="1" customHeight="1" x14ac:dyDescent="0.2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/>
      <c r="T1020" s="82"/>
      <c r="U1020" s="83"/>
      <c r="V1020" s="84"/>
      <c r="W1020" s="85">
        <f t="shared" si="40"/>
        <v>0</v>
      </c>
      <c r="X1020" s="86">
        <f t="shared" si="41"/>
        <v>0</v>
      </c>
      <c r="Y1020" s="59"/>
      <c r="Z1020" s="87"/>
      <c r="AA1020" s="88"/>
      <c r="AB1020" s="89"/>
      <c r="AC1020" s="90"/>
    </row>
    <row r="1021" spans="1:29" ht="15.75" hidden="1" customHeight="1" x14ac:dyDescent="0.2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/>
      <c r="T1021" s="82"/>
      <c r="U1021" s="83"/>
      <c r="V1021" s="84"/>
      <c r="W1021" s="85">
        <f t="shared" si="40"/>
        <v>0</v>
      </c>
      <c r="X1021" s="86">
        <f t="shared" si="41"/>
        <v>0</v>
      </c>
      <c r="Y1021" s="59"/>
      <c r="Z1021" s="87"/>
      <c r="AA1021" s="88"/>
      <c r="AB1021" s="89"/>
      <c r="AC1021" s="90"/>
    </row>
    <row r="1022" spans="1:29" ht="15.75" hidden="1" customHeight="1" x14ac:dyDescent="0.2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/>
      <c r="T1022" s="82"/>
      <c r="U1022" s="83"/>
      <c r="V1022" s="84"/>
      <c r="W1022" s="85">
        <f t="shared" si="40"/>
        <v>0</v>
      </c>
      <c r="X1022" s="86">
        <f t="shared" si="41"/>
        <v>0</v>
      </c>
      <c r="Y1022" s="59"/>
      <c r="Z1022" s="87"/>
      <c r="AA1022" s="88"/>
      <c r="AB1022" s="89"/>
      <c r="AC1022" s="90"/>
    </row>
    <row r="1023" spans="1:29" ht="15.75" hidden="1" customHeight="1" x14ac:dyDescent="0.2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/>
      <c r="T1023" s="82"/>
      <c r="U1023" s="83"/>
      <c r="V1023" s="84"/>
      <c r="W1023" s="85">
        <f t="shared" si="40"/>
        <v>0</v>
      </c>
      <c r="X1023" s="86">
        <f t="shared" si="41"/>
        <v>0</v>
      </c>
      <c r="Y1023" s="59"/>
      <c r="Z1023" s="87"/>
      <c r="AA1023" s="88"/>
      <c r="AB1023" s="89"/>
      <c r="AC1023" s="90"/>
    </row>
    <row r="1024" spans="1:29" ht="15.75" hidden="1" customHeight="1" x14ac:dyDescent="0.2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/>
      <c r="T1024" s="82"/>
      <c r="U1024" s="83"/>
      <c r="V1024" s="84"/>
      <c r="W1024" s="85">
        <f t="shared" si="40"/>
        <v>0</v>
      </c>
      <c r="X1024" s="86">
        <f t="shared" si="41"/>
        <v>0</v>
      </c>
      <c r="Y1024" s="59"/>
      <c r="Z1024" s="87"/>
      <c r="AA1024" s="88"/>
      <c r="AB1024" s="89"/>
      <c r="AC1024" s="90"/>
    </row>
    <row r="1025" spans="1:29" ht="15.75" hidden="1" customHeight="1" x14ac:dyDescent="0.2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/>
      <c r="T1025" s="82"/>
      <c r="U1025" s="83"/>
      <c r="V1025" s="84"/>
      <c r="W1025" s="85">
        <f t="shared" si="40"/>
        <v>0</v>
      </c>
      <c r="X1025" s="86">
        <f t="shared" si="41"/>
        <v>0</v>
      </c>
      <c r="Y1025" s="59"/>
      <c r="Z1025" s="87"/>
      <c r="AA1025" s="88"/>
      <c r="AB1025" s="89"/>
      <c r="AC1025" s="90"/>
    </row>
    <row r="1026" spans="1:29" ht="15.75" hidden="1" customHeight="1" x14ac:dyDescent="0.2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/>
      <c r="T1026" s="82"/>
      <c r="U1026" s="83"/>
      <c r="V1026" s="84"/>
      <c r="W1026" s="85">
        <f t="shared" si="40"/>
        <v>0</v>
      </c>
      <c r="X1026" s="86">
        <f t="shared" si="41"/>
        <v>0</v>
      </c>
      <c r="Y1026" s="59"/>
      <c r="Z1026" s="87"/>
      <c r="AA1026" s="88"/>
      <c r="AB1026" s="89"/>
      <c r="AC1026" s="90"/>
    </row>
    <row r="1027" spans="1:29" ht="15.75" hidden="1" customHeight="1" x14ac:dyDescent="0.2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/>
      <c r="T1027" s="82"/>
      <c r="U1027" s="83"/>
      <c r="V1027" s="84"/>
      <c r="W1027" s="85">
        <f t="shared" si="40"/>
        <v>0</v>
      </c>
      <c r="X1027" s="86">
        <f t="shared" si="41"/>
        <v>0</v>
      </c>
      <c r="Y1027" s="59"/>
      <c r="Z1027" s="87"/>
      <c r="AA1027" s="88"/>
      <c r="AB1027" s="89"/>
      <c r="AC1027" s="90"/>
    </row>
    <row r="1028" spans="1:29" ht="15.75" hidden="1" customHeight="1" x14ac:dyDescent="0.2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/>
      <c r="T1028" s="82"/>
      <c r="U1028" s="83"/>
      <c r="V1028" s="84"/>
      <c r="W1028" s="85">
        <f t="shared" si="40"/>
        <v>0</v>
      </c>
      <c r="X1028" s="86">
        <f t="shared" si="41"/>
        <v>0</v>
      </c>
      <c r="Y1028" s="59"/>
      <c r="Z1028" s="87"/>
      <c r="AA1028" s="88"/>
      <c r="AB1028" s="89"/>
      <c r="AC1028" s="90"/>
    </row>
    <row r="1029" spans="1:29" ht="15.75" hidden="1" customHeight="1" x14ac:dyDescent="0.2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/>
      <c r="T1029" s="82"/>
      <c r="U1029" s="83"/>
      <c r="V1029" s="84"/>
      <c r="W1029" s="85">
        <f t="shared" si="40"/>
        <v>0</v>
      </c>
      <c r="X1029" s="86">
        <f t="shared" si="41"/>
        <v>0</v>
      </c>
      <c r="Y1029" s="59"/>
      <c r="Z1029" s="87"/>
      <c r="AA1029" s="88"/>
      <c r="AB1029" s="89"/>
      <c r="AC1029" s="90"/>
    </row>
    <row r="1030" spans="1:29" ht="15.75" hidden="1" customHeight="1" x14ac:dyDescent="0.2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/>
      <c r="T1030" s="82"/>
      <c r="U1030" s="83"/>
      <c r="V1030" s="84"/>
      <c r="W1030" s="85">
        <f t="shared" si="40"/>
        <v>0</v>
      </c>
      <c r="X1030" s="86">
        <f t="shared" si="41"/>
        <v>0</v>
      </c>
      <c r="Y1030" s="59"/>
      <c r="Z1030" s="87"/>
      <c r="AA1030" s="88"/>
      <c r="AB1030" s="89"/>
      <c r="AC1030" s="90"/>
    </row>
    <row r="1031" spans="1:29" ht="15.75" hidden="1" customHeight="1" x14ac:dyDescent="0.2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/>
      <c r="T1031" s="82"/>
      <c r="U1031" s="83"/>
      <c r="V1031" s="84"/>
      <c r="W1031" s="85">
        <f t="shared" si="40"/>
        <v>0</v>
      </c>
      <c r="X1031" s="86">
        <f t="shared" si="41"/>
        <v>0</v>
      </c>
      <c r="Y1031" s="59"/>
      <c r="Z1031" s="87"/>
      <c r="AA1031" s="88"/>
      <c r="AB1031" s="89"/>
      <c r="AC1031" s="90"/>
    </row>
    <row r="1032" spans="1:29" ht="15.75" hidden="1" customHeight="1" x14ac:dyDescent="0.2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/>
      <c r="T1032" s="82"/>
      <c r="U1032" s="83"/>
      <c r="V1032" s="84"/>
      <c r="W1032" s="85">
        <f t="shared" si="40"/>
        <v>0</v>
      </c>
      <c r="X1032" s="86">
        <f t="shared" si="41"/>
        <v>0</v>
      </c>
      <c r="Y1032" s="59"/>
      <c r="Z1032" s="87"/>
      <c r="AA1032" s="88"/>
      <c r="AB1032" s="89"/>
      <c r="AC1032" s="90"/>
    </row>
    <row r="1033" spans="1:29" ht="15.75" hidden="1" customHeight="1" x14ac:dyDescent="0.2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/>
      <c r="T1033" s="82"/>
      <c r="U1033" s="83"/>
      <c r="V1033" s="84"/>
      <c r="W1033" s="85">
        <f t="shared" ref="W1033:W1096" si="42">V1033*S1033</f>
        <v>0</v>
      </c>
      <c r="X1033" s="86">
        <f t="shared" ref="X1033:X1096" si="43">V1033*T1033</f>
        <v>0</v>
      </c>
      <c r="Y1033" s="59"/>
      <c r="Z1033" s="87"/>
      <c r="AA1033" s="88"/>
      <c r="AB1033" s="89"/>
      <c r="AC1033" s="90"/>
    </row>
    <row r="1034" spans="1:29" ht="15.75" hidden="1" customHeight="1" x14ac:dyDescent="0.2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/>
      <c r="T1034" s="82"/>
      <c r="U1034" s="83"/>
      <c r="V1034" s="84"/>
      <c r="W1034" s="85">
        <f t="shared" si="42"/>
        <v>0</v>
      </c>
      <c r="X1034" s="86">
        <f t="shared" si="43"/>
        <v>0</v>
      </c>
      <c r="Y1034" s="59"/>
      <c r="Z1034" s="87"/>
      <c r="AA1034" s="88"/>
      <c r="AB1034" s="89"/>
      <c r="AC1034" s="90"/>
    </row>
    <row r="1035" spans="1:29" ht="15.75" hidden="1" customHeight="1" x14ac:dyDescent="0.2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/>
      <c r="T1035" s="82"/>
      <c r="U1035" s="83"/>
      <c r="V1035" s="84"/>
      <c r="W1035" s="85">
        <f t="shared" si="42"/>
        <v>0</v>
      </c>
      <c r="X1035" s="86">
        <f t="shared" si="43"/>
        <v>0</v>
      </c>
      <c r="Y1035" s="59"/>
      <c r="Z1035" s="87"/>
      <c r="AA1035" s="88"/>
      <c r="AB1035" s="89"/>
      <c r="AC1035" s="90"/>
    </row>
    <row r="1036" spans="1:29" ht="15.75" hidden="1" customHeight="1" x14ac:dyDescent="0.2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/>
      <c r="T1036" s="82"/>
      <c r="U1036" s="83"/>
      <c r="V1036" s="84"/>
      <c r="W1036" s="85">
        <f t="shared" si="42"/>
        <v>0</v>
      </c>
      <c r="X1036" s="86">
        <f t="shared" si="43"/>
        <v>0</v>
      </c>
      <c r="Y1036" s="59"/>
      <c r="Z1036" s="87"/>
      <c r="AA1036" s="88"/>
      <c r="AB1036" s="89"/>
      <c r="AC1036" s="90"/>
    </row>
    <row r="1037" spans="1:29" ht="15.75" hidden="1" customHeight="1" x14ac:dyDescent="0.2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/>
      <c r="T1037" s="82"/>
      <c r="U1037" s="83"/>
      <c r="V1037" s="84"/>
      <c r="W1037" s="85">
        <f t="shared" si="42"/>
        <v>0</v>
      </c>
      <c r="X1037" s="86">
        <f t="shared" si="43"/>
        <v>0</v>
      </c>
      <c r="Y1037" s="59"/>
      <c r="Z1037" s="87"/>
      <c r="AA1037" s="88"/>
      <c r="AB1037" s="89"/>
      <c r="AC1037" s="90"/>
    </row>
    <row r="1038" spans="1:29" ht="15.75" hidden="1" customHeight="1" x14ac:dyDescent="0.2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/>
      <c r="T1038" s="82"/>
      <c r="U1038" s="83"/>
      <c r="V1038" s="84"/>
      <c r="W1038" s="85">
        <f t="shared" si="42"/>
        <v>0</v>
      </c>
      <c r="X1038" s="86">
        <f t="shared" si="43"/>
        <v>0</v>
      </c>
      <c r="Y1038" s="59"/>
      <c r="Z1038" s="87"/>
      <c r="AA1038" s="88"/>
      <c r="AB1038" s="89"/>
      <c r="AC1038" s="90"/>
    </row>
    <row r="1039" spans="1:29" ht="15.75" hidden="1" customHeight="1" x14ac:dyDescent="0.2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/>
      <c r="T1039" s="82"/>
      <c r="U1039" s="83"/>
      <c r="V1039" s="84"/>
      <c r="W1039" s="85">
        <f t="shared" si="42"/>
        <v>0</v>
      </c>
      <c r="X1039" s="86">
        <f t="shared" si="43"/>
        <v>0</v>
      </c>
      <c r="Y1039" s="59"/>
      <c r="Z1039" s="87"/>
      <c r="AA1039" s="88"/>
      <c r="AB1039" s="89"/>
      <c r="AC1039" s="90"/>
    </row>
    <row r="1040" spans="1:29" ht="15.75" hidden="1" customHeight="1" x14ac:dyDescent="0.2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/>
      <c r="T1040" s="82"/>
      <c r="U1040" s="83"/>
      <c r="V1040" s="84"/>
      <c r="W1040" s="85">
        <f t="shared" si="42"/>
        <v>0</v>
      </c>
      <c r="X1040" s="86">
        <f t="shared" si="43"/>
        <v>0</v>
      </c>
      <c r="Y1040" s="59"/>
      <c r="Z1040" s="87"/>
      <c r="AA1040" s="88"/>
      <c r="AB1040" s="89"/>
      <c r="AC1040" s="90"/>
    </row>
    <row r="1041" spans="1:29" ht="15.75" hidden="1" customHeight="1" x14ac:dyDescent="0.2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/>
      <c r="T1041" s="82"/>
      <c r="U1041" s="83"/>
      <c r="V1041" s="84"/>
      <c r="W1041" s="85">
        <f t="shared" si="42"/>
        <v>0</v>
      </c>
      <c r="X1041" s="86">
        <f t="shared" si="43"/>
        <v>0</v>
      </c>
      <c r="Y1041" s="59"/>
      <c r="Z1041" s="87"/>
      <c r="AA1041" s="88"/>
      <c r="AB1041" s="89"/>
      <c r="AC1041" s="90"/>
    </row>
    <row r="1042" spans="1:29" ht="15.75" hidden="1" customHeight="1" x14ac:dyDescent="0.2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/>
      <c r="T1042" s="82"/>
      <c r="U1042" s="83"/>
      <c r="V1042" s="84"/>
      <c r="W1042" s="85">
        <f t="shared" si="42"/>
        <v>0</v>
      </c>
      <c r="X1042" s="86">
        <f t="shared" si="43"/>
        <v>0</v>
      </c>
      <c r="Y1042" s="59"/>
      <c r="Z1042" s="87"/>
      <c r="AA1042" s="88"/>
      <c r="AB1042" s="89"/>
      <c r="AC1042" s="90"/>
    </row>
    <row r="1043" spans="1:29" ht="15.75" hidden="1" customHeight="1" x14ac:dyDescent="0.2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/>
      <c r="T1043" s="82"/>
      <c r="U1043" s="83"/>
      <c r="V1043" s="84"/>
      <c r="W1043" s="85">
        <f t="shared" si="42"/>
        <v>0</v>
      </c>
      <c r="X1043" s="86">
        <f t="shared" si="43"/>
        <v>0</v>
      </c>
      <c r="Y1043" s="59"/>
      <c r="Z1043" s="87"/>
      <c r="AA1043" s="88"/>
      <c r="AB1043" s="89"/>
      <c r="AC1043" s="90"/>
    </row>
    <row r="1044" spans="1:29" ht="15.75" hidden="1" customHeight="1" x14ac:dyDescent="0.2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/>
      <c r="T1044" s="82"/>
      <c r="U1044" s="83"/>
      <c r="V1044" s="84"/>
      <c r="W1044" s="85">
        <f t="shared" si="42"/>
        <v>0</v>
      </c>
      <c r="X1044" s="86">
        <f t="shared" si="43"/>
        <v>0</v>
      </c>
      <c r="Y1044" s="59"/>
      <c r="Z1044" s="87"/>
      <c r="AA1044" s="88"/>
      <c r="AB1044" s="89"/>
      <c r="AC1044" s="90"/>
    </row>
    <row r="1045" spans="1:29" ht="15.75" hidden="1" customHeight="1" x14ac:dyDescent="0.2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/>
      <c r="T1045" s="82"/>
      <c r="U1045" s="83"/>
      <c r="V1045" s="84"/>
      <c r="W1045" s="85">
        <f t="shared" si="42"/>
        <v>0</v>
      </c>
      <c r="X1045" s="86">
        <f t="shared" si="43"/>
        <v>0</v>
      </c>
      <c r="Y1045" s="59"/>
      <c r="Z1045" s="87"/>
      <c r="AA1045" s="88"/>
      <c r="AB1045" s="89"/>
      <c r="AC1045" s="90"/>
    </row>
    <row r="1046" spans="1:29" ht="15.75" hidden="1" customHeight="1" x14ac:dyDescent="0.2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/>
      <c r="T1046" s="82"/>
      <c r="U1046" s="83"/>
      <c r="V1046" s="84"/>
      <c r="W1046" s="85">
        <f t="shared" si="42"/>
        <v>0</v>
      </c>
      <c r="X1046" s="86">
        <f t="shared" si="43"/>
        <v>0</v>
      </c>
      <c r="Y1046" s="59"/>
      <c r="Z1046" s="87"/>
      <c r="AA1046" s="88"/>
      <c r="AB1046" s="89"/>
      <c r="AC1046" s="90"/>
    </row>
    <row r="1047" spans="1:29" ht="15.75" hidden="1" customHeight="1" x14ac:dyDescent="0.2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/>
      <c r="T1047" s="82"/>
      <c r="U1047" s="83"/>
      <c r="V1047" s="84"/>
      <c r="W1047" s="85">
        <f t="shared" si="42"/>
        <v>0</v>
      </c>
      <c r="X1047" s="86">
        <f t="shared" si="43"/>
        <v>0</v>
      </c>
      <c r="Y1047" s="59"/>
      <c r="Z1047" s="87"/>
      <c r="AA1047" s="88"/>
      <c r="AB1047" s="89"/>
      <c r="AC1047" s="90"/>
    </row>
    <row r="1048" spans="1:29" ht="15.75" hidden="1" customHeight="1" x14ac:dyDescent="0.2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/>
      <c r="T1048" s="82"/>
      <c r="U1048" s="83"/>
      <c r="V1048" s="84"/>
      <c r="W1048" s="85">
        <f t="shared" si="42"/>
        <v>0</v>
      </c>
      <c r="X1048" s="86">
        <f t="shared" si="43"/>
        <v>0</v>
      </c>
      <c r="Y1048" s="59"/>
      <c r="Z1048" s="87"/>
      <c r="AA1048" s="88"/>
      <c r="AB1048" s="89"/>
      <c r="AC1048" s="90"/>
    </row>
    <row r="1049" spans="1:29" ht="15.75" hidden="1" customHeight="1" x14ac:dyDescent="0.2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/>
      <c r="T1049" s="82"/>
      <c r="U1049" s="83"/>
      <c r="V1049" s="84"/>
      <c r="W1049" s="85">
        <f t="shared" si="42"/>
        <v>0</v>
      </c>
      <c r="X1049" s="86">
        <f t="shared" si="43"/>
        <v>0</v>
      </c>
      <c r="Y1049" s="59"/>
      <c r="Z1049" s="87"/>
      <c r="AA1049" s="88"/>
      <c r="AB1049" s="89"/>
      <c r="AC1049" s="90"/>
    </row>
    <row r="1050" spans="1:29" ht="15.75" hidden="1" customHeight="1" x14ac:dyDescent="0.2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/>
      <c r="T1050" s="82"/>
      <c r="U1050" s="83"/>
      <c r="V1050" s="84"/>
      <c r="W1050" s="85">
        <f t="shared" si="42"/>
        <v>0</v>
      </c>
      <c r="X1050" s="86">
        <f t="shared" si="43"/>
        <v>0</v>
      </c>
      <c r="Y1050" s="59"/>
      <c r="Z1050" s="87"/>
      <c r="AA1050" s="88"/>
      <c r="AB1050" s="89"/>
      <c r="AC1050" s="90"/>
    </row>
    <row r="1051" spans="1:29" ht="15.75" hidden="1" customHeight="1" x14ac:dyDescent="0.2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/>
      <c r="T1051" s="82"/>
      <c r="U1051" s="83"/>
      <c r="V1051" s="84"/>
      <c r="W1051" s="85">
        <f t="shared" si="42"/>
        <v>0</v>
      </c>
      <c r="X1051" s="86">
        <f t="shared" si="43"/>
        <v>0</v>
      </c>
      <c r="Y1051" s="59"/>
      <c r="Z1051" s="87"/>
      <c r="AA1051" s="88"/>
      <c r="AB1051" s="89"/>
      <c r="AC1051" s="90"/>
    </row>
    <row r="1052" spans="1:29" ht="15.75" hidden="1" customHeight="1" x14ac:dyDescent="0.2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/>
      <c r="T1052" s="82"/>
      <c r="U1052" s="83"/>
      <c r="V1052" s="84"/>
      <c r="W1052" s="85">
        <f t="shared" si="42"/>
        <v>0</v>
      </c>
      <c r="X1052" s="86">
        <f t="shared" si="43"/>
        <v>0</v>
      </c>
      <c r="Y1052" s="59"/>
      <c r="Z1052" s="87"/>
      <c r="AA1052" s="88"/>
      <c r="AB1052" s="89"/>
      <c r="AC1052" s="90"/>
    </row>
    <row r="1053" spans="1:29" ht="15.75" hidden="1" customHeight="1" x14ac:dyDescent="0.2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/>
      <c r="T1053" s="82"/>
      <c r="U1053" s="83"/>
      <c r="V1053" s="84"/>
      <c r="W1053" s="85">
        <f t="shared" si="42"/>
        <v>0</v>
      </c>
      <c r="X1053" s="86">
        <f t="shared" si="43"/>
        <v>0</v>
      </c>
      <c r="Y1053" s="59"/>
      <c r="Z1053" s="87"/>
      <c r="AA1053" s="88"/>
      <c r="AB1053" s="89"/>
      <c r="AC1053" s="90"/>
    </row>
    <row r="1054" spans="1:29" ht="15.75" hidden="1" customHeight="1" x14ac:dyDescent="0.2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/>
      <c r="T1054" s="82"/>
      <c r="U1054" s="83"/>
      <c r="V1054" s="84"/>
      <c r="W1054" s="85">
        <f t="shared" si="42"/>
        <v>0</v>
      </c>
      <c r="X1054" s="86">
        <f t="shared" si="43"/>
        <v>0</v>
      </c>
      <c r="Y1054" s="59"/>
      <c r="Z1054" s="87"/>
      <c r="AA1054" s="88"/>
      <c r="AB1054" s="89"/>
      <c r="AC1054" s="90"/>
    </row>
    <row r="1055" spans="1:29" ht="15.75" hidden="1" customHeight="1" x14ac:dyDescent="0.2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/>
      <c r="T1055" s="82"/>
      <c r="U1055" s="83"/>
      <c r="V1055" s="84"/>
      <c r="W1055" s="85">
        <f t="shared" si="42"/>
        <v>0</v>
      </c>
      <c r="X1055" s="86">
        <f t="shared" si="43"/>
        <v>0</v>
      </c>
      <c r="Y1055" s="59"/>
      <c r="Z1055" s="87"/>
      <c r="AA1055" s="88"/>
      <c r="AB1055" s="89"/>
      <c r="AC1055" s="90"/>
    </row>
    <row r="1056" spans="1:29" ht="15.75" hidden="1" customHeight="1" x14ac:dyDescent="0.2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/>
      <c r="T1056" s="82"/>
      <c r="U1056" s="83"/>
      <c r="V1056" s="84"/>
      <c r="W1056" s="85">
        <f t="shared" si="42"/>
        <v>0</v>
      </c>
      <c r="X1056" s="86">
        <f t="shared" si="43"/>
        <v>0</v>
      </c>
      <c r="Y1056" s="59"/>
      <c r="Z1056" s="87"/>
      <c r="AA1056" s="88"/>
      <c r="AB1056" s="89"/>
      <c r="AC1056" s="90"/>
    </row>
    <row r="1057" spans="1:29" ht="15.75" hidden="1" customHeight="1" x14ac:dyDescent="0.2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/>
      <c r="T1057" s="82"/>
      <c r="U1057" s="83"/>
      <c r="V1057" s="84"/>
      <c r="W1057" s="85">
        <f t="shared" si="42"/>
        <v>0</v>
      </c>
      <c r="X1057" s="86">
        <f t="shared" si="43"/>
        <v>0</v>
      </c>
      <c r="Y1057" s="59"/>
      <c r="Z1057" s="87"/>
      <c r="AA1057" s="88"/>
      <c r="AB1057" s="89"/>
      <c r="AC1057" s="90"/>
    </row>
    <row r="1058" spans="1:29" ht="15.75" hidden="1" customHeight="1" x14ac:dyDescent="0.2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/>
      <c r="T1058" s="82"/>
      <c r="U1058" s="83"/>
      <c r="V1058" s="84"/>
      <c r="W1058" s="85">
        <f t="shared" si="42"/>
        <v>0</v>
      </c>
      <c r="X1058" s="86">
        <f t="shared" si="43"/>
        <v>0</v>
      </c>
      <c r="Y1058" s="59"/>
      <c r="Z1058" s="87"/>
      <c r="AA1058" s="88"/>
      <c r="AB1058" s="89"/>
      <c r="AC1058" s="90"/>
    </row>
    <row r="1059" spans="1:29" ht="15.75" hidden="1" customHeight="1" x14ac:dyDescent="0.2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/>
      <c r="T1059" s="82"/>
      <c r="U1059" s="83"/>
      <c r="V1059" s="84"/>
      <c r="W1059" s="85">
        <f t="shared" si="42"/>
        <v>0</v>
      </c>
      <c r="X1059" s="86">
        <f t="shared" si="43"/>
        <v>0</v>
      </c>
      <c r="Y1059" s="59"/>
      <c r="Z1059" s="87"/>
      <c r="AA1059" s="88"/>
      <c r="AB1059" s="89"/>
      <c r="AC1059" s="90"/>
    </row>
    <row r="1060" spans="1:29" ht="15.75" hidden="1" customHeight="1" x14ac:dyDescent="0.2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/>
      <c r="T1060" s="82"/>
      <c r="U1060" s="83"/>
      <c r="V1060" s="84"/>
      <c r="W1060" s="85">
        <f t="shared" si="42"/>
        <v>0</v>
      </c>
      <c r="X1060" s="86">
        <f t="shared" si="43"/>
        <v>0</v>
      </c>
      <c r="Y1060" s="59"/>
      <c r="Z1060" s="87"/>
      <c r="AA1060" s="88"/>
      <c r="AB1060" s="89"/>
      <c r="AC1060" s="90"/>
    </row>
    <row r="1061" spans="1:29" ht="15.75" hidden="1" customHeight="1" x14ac:dyDescent="0.2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/>
      <c r="T1061" s="82"/>
      <c r="U1061" s="83"/>
      <c r="V1061" s="84"/>
      <c r="W1061" s="85">
        <f t="shared" si="42"/>
        <v>0</v>
      </c>
      <c r="X1061" s="86">
        <f t="shared" si="43"/>
        <v>0</v>
      </c>
      <c r="Y1061" s="59"/>
      <c r="Z1061" s="87"/>
      <c r="AA1061" s="88"/>
      <c r="AB1061" s="89"/>
      <c r="AC1061" s="90"/>
    </row>
    <row r="1062" spans="1:29" ht="15.75" hidden="1" customHeight="1" x14ac:dyDescent="0.2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/>
      <c r="T1062" s="82"/>
      <c r="U1062" s="83"/>
      <c r="V1062" s="84"/>
      <c r="W1062" s="85">
        <f t="shared" si="42"/>
        <v>0</v>
      </c>
      <c r="X1062" s="86">
        <f t="shared" si="43"/>
        <v>0</v>
      </c>
      <c r="Y1062" s="59"/>
      <c r="Z1062" s="87"/>
      <c r="AA1062" s="88"/>
      <c r="AB1062" s="89"/>
      <c r="AC1062" s="90"/>
    </row>
    <row r="1063" spans="1:29" ht="15.75" hidden="1" customHeight="1" x14ac:dyDescent="0.2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/>
      <c r="T1063" s="82"/>
      <c r="U1063" s="83"/>
      <c r="V1063" s="84"/>
      <c r="W1063" s="85">
        <f t="shared" si="42"/>
        <v>0</v>
      </c>
      <c r="X1063" s="86">
        <f t="shared" si="43"/>
        <v>0</v>
      </c>
      <c r="Y1063" s="59"/>
      <c r="Z1063" s="87"/>
      <c r="AA1063" s="88"/>
      <c r="AB1063" s="89"/>
      <c r="AC1063" s="90"/>
    </row>
    <row r="1064" spans="1:29" ht="15.75" hidden="1" customHeight="1" x14ac:dyDescent="0.2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/>
      <c r="T1064" s="82"/>
      <c r="U1064" s="83"/>
      <c r="V1064" s="84"/>
      <c r="W1064" s="85">
        <f t="shared" si="42"/>
        <v>0</v>
      </c>
      <c r="X1064" s="86">
        <f t="shared" si="43"/>
        <v>0</v>
      </c>
      <c r="Y1064" s="59"/>
      <c r="Z1064" s="87"/>
      <c r="AA1064" s="88"/>
      <c r="AB1064" s="89"/>
      <c r="AC1064" s="90"/>
    </row>
    <row r="1065" spans="1:29" ht="15.75" hidden="1" customHeight="1" x14ac:dyDescent="0.2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/>
      <c r="T1065" s="82"/>
      <c r="U1065" s="83"/>
      <c r="V1065" s="84"/>
      <c r="W1065" s="85">
        <f t="shared" si="42"/>
        <v>0</v>
      </c>
      <c r="X1065" s="86">
        <f t="shared" si="43"/>
        <v>0</v>
      </c>
      <c r="Y1065" s="59"/>
      <c r="Z1065" s="87"/>
      <c r="AA1065" s="88"/>
      <c r="AB1065" s="89"/>
      <c r="AC1065" s="90"/>
    </row>
    <row r="1066" spans="1:29" ht="15.75" hidden="1" customHeight="1" x14ac:dyDescent="0.2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/>
      <c r="T1066" s="82"/>
      <c r="U1066" s="83"/>
      <c r="V1066" s="84"/>
      <c r="W1066" s="85">
        <f t="shared" si="42"/>
        <v>0</v>
      </c>
      <c r="X1066" s="86">
        <f t="shared" si="43"/>
        <v>0</v>
      </c>
      <c r="Y1066" s="59"/>
      <c r="Z1066" s="87"/>
      <c r="AA1066" s="88"/>
      <c r="AB1066" s="89"/>
      <c r="AC1066" s="90"/>
    </row>
    <row r="1067" spans="1:29" ht="15.75" hidden="1" customHeight="1" x14ac:dyDescent="0.2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/>
      <c r="T1067" s="82"/>
      <c r="U1067" s="83"/>
      <c r="V1067" s="84"/>
      <c r="W1067" s="85">
        <f t="shared" si="42"/>
        <v>0</v>
      </c>
      <c r="X1067" s="86">
        <f t="shared" si="43"/>
        <v>0</v>
      </c>
      <c r="Y1067" s="59"/>
      <c r="Z1067" s="87"/>
      <c r="AA1067" s="88"/>
      <c r="AB1067" s="89"/>
      <c r="AC1067" s="90"/>
    </row>
    <row r="1068" spans="1:29" ht="15.75" hidden="1" customHeight="1" x14ac:dyDescent="0.2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/>
      <c r="T1068" s="82"/>
      <c r="U1068" s="83"/>
      <c r="V1068" s="84"/>
      <c r="W1068" s="85">
        <f t="shared" si="42"/>
        <v>0</v>
      </c>
      <c r="X1068" s="86">
        <f t="shared" si="43"/>
        <v>0</v>
      </c>
      <c r="Y1068" s="59"/>
      <c r="Z1068" s="87"/>
      <c r="AA1068" s="88"/>
      <c r="AB1068" s="89"/>
      <c r="AC1068" s="90"/>
    </row>
    <row r="1069" spans="1:29" ht="15.75" hidden="1" customHeight="1" x14ac:dyDescent="0.2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/>
      <c r="T1069" s="82"/>
      <c r="U1069" s="83"/>
      <c r="V1069" s="84"/>
      <c r="W1069" s="85">
        <f t="shared" si="42"/>
        <v>0</v>
      </c>
      <c r="X1069" s="86">
        <f t="shared" si="43"/>
        <v>0</v>
      </c>
      <c r="Y1069" s="59"/>
      <c r="Z1069" s="87"/>
      <c r="AA1069" s="88"/>
      <c r="AB1069" s="89"/>
      <c r="AC1069" s="90"/>
    </row>
    <row r="1070" spans="1:29" ht="15.75" hidden="1" customHeight="1" x14ac:dyDescent="0.2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/>
      <c r="T1070" s="82"/>
      <c r="U1070" s="83"/>
      <c r="V1070" s="84"/>
      <c r="W1070" s="85">
        <f t="shared" si="42"/>
        <v>0</v>
      </c>
      <c r="X1070" s="86">
        <f t="shared" si="43"/>
        <v>0</v>
      </c>
      <c r="Y1070" s="59"/>
      <c r="Z1070" s="87"/>
      <c r="AA1070" s="88"/>
      <c r="AB1070" s="89"/>
      <c r="AC1070" s="90"/>
    </row>
    <row r="1071" spans="1:29" ht="15.75" hidden="1" customHeight="1" x14ac:dyDescent="0.2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/>
      <c r="T1071" s="82"/>
      <c r="U1071" s="83"/>
      <c r="V1071" s="84"/>
      <c r="W1071" s="85">
        <f t="shared" si="42"/>
        <v>0</v>
      </c>
      <c r="X1071" s="86">
        <f t="shared" si="43"/>
        <v>0</v>
      </c>
      <c r="Y1071" s="59"/>
      <c r="Z1071" s="87"/>
      <c r="AA1071" s="88"/>
      <c r="AB1071" s="89"/>
      <c r="AC1071" s="90"/>
    </row>
    <row r="1072" spans="1:29" ht="15.75" hidden="1" customHeight="1" x14ac:dyDescent="0.2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/>
      <c r="T1072" s="82"/>
      <c r="U1072" s="83"/>
      <c r="V1072" s="84"/>
      <c r="W1072" s="85">
        <f t="shared" si="42"/>
        <v>0</v>
      </c>
      <c r="X1072" s="86">
        <f t="shared" si="43"/>
        <v>0</v>
      </c>
      <c r="Y1072" s="59"/>
      <c r="Z1072" s="87"/>
      <c r="AA1072" s="88"/>
      <c r="AB1072" s="89"/>
      <c r="AC1072" s="90"/>
    </row>
    <row r="1073" spans="1:29" ht="15.75" hidden="1" customHeight="1" x14ac:dyDescent="0.2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/>
      <c r="T1073" s="82"/>
      <c r="U1073" s="83"/>
      <c r="V1073" s="84"/>
      <c r="W1073" s="85">
        <f t="shared" si="42"/>
        <v>0</v>
      </c>
      <c r="X1073" s="86">
        <f t="shared" si="43"/>
        <v>0</v>
      </c>
      <c r="Y1073" s="59"/>
      <c r="Z1073" s="87"/>
      <c r="AA1073" s="88"/>
      <c r="AB1073" s="89"/>
      <c r="AC1073" s="90"/>
    </row>
    <row r="1074" spans="1:29" ht="15.75" hidden="1" customHeight="1" x14ac:dyDescent="0.2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/>
      <c r="T1074" s="82"/>
      <c r="U1074" s="83"/>
      <c r="V1074" s="84"/>
      <c r="W1074" s="85">
        <f t="shared" si="42"/>
        <v>0</v>
      </c>
      <c r="X1074" s="86">
        <f t="shared" si="43"/>
        <v>0</v>
      </c>
      <c r="Y1074" s="59"/>
      <c r="Z1074" s="87"/>
      <c r="AA1074" s="88"/>
      <c r="AB1074" s="89"/>
      <c r="AC1074" s="90"/>
    </row>
    <row r="1075" spans="1:29" ht="15.75" hidden="1" customHeight="1" x14ac:dyDescent="0.2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/>
      <c r="T1075" s="82"/>
      <c r="U1075" s="83"/>
      <c r="V1075" s="84"/>
      <c r="W1075" s="85">
        <f t="shared" si="42"/>
        <v>0</v>
      </c>
      <c r="X1075" s="86">
        <f t="shared" si="43"/>
        <v>0</v>
      </c>
      <c r="Y1075" s="59"/>
      <c r="Z1075" s="87"/>
      <c r="AA1075" s="88"/>
      <c r="AB1075" s="89"/>
      <c r="AC1075" s="90"/>
    </row>
    <row r="1076" spans="1:29" ht="15.75" hidden="1" customHeight="1" x14ac:dyDescent="0.2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/>
      <c r="T1076" s="82"/>
      <c r="U1076" s="83"/>
      <c r="V1076" s="84"/>
      <c r="W1076" s="85">
        <f t="shared" si="42"/>
        <v>0</v>
      </c>
      <c r="X1076" s="86">
        <f t="shared" si="43"/>
        <v>0</v>
      </c>
      <c r="Y1076" s="59"/>
      <c r="Z1076" s="87"/>
      <c r="AA1076" s="88"/>
      <c r="AB1076" s="89"/>
      <c r="AC1076" s="90"/>
    </row>
    <row r="1077" spans="1:29" ht="15.75" hidden="1" customHeight="1" x14ac:dyDescent="0.2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/>
      <c r="T1077" s="82"/>
      <c r="U1077" s="83"/>
      <c r="V1077" s="84"/>
      <c r="W1077" s="85">
        <f t="shared" si="42"/>
        <v>0</v>
      </c>
      <c r="X1077" s="86">
        <f t="shared" si="43"/>
        <v>0</v>
      </c>
      <c r="Y1077" s="59"/>
      <c r="Z1077" s="87"/>
      <c r="AA1077" s="88"/>
      <c r="AB1077" s="89"/>
      <c r="AC1077" s="90"/>
    </row>
    <row r="1078" spans="1:29" ht="15.75" hidden="1" customHeight="1" x14ac:dyDescent="0.2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/>
      <c r="T1078" s="82"/>
      <c r="U1078" s="83"/>
      <c r="V1078" s="84"/>
      <c r="W1078" s="85">
        <f t="shared" si="42"/>
        <v>0</v>
      </c>
      <c r="X1078" s="86">
        <f t="shared" si="43"/>
        <v>0</v>
      </c>
      <c r="Y1078" s="59"/>
      <c r="Z1078" s="87"/>
      <c r="AA1078" s="88"/>
      <c r="AB1078" s="89"/>
      <c r="AC1078" s="90"/>
    </row>
    <row r="1079" spans="1:29" ht="15.75" hidden="1" customHeight="1" x14ac:dyDescent="0.2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/>
      <c r="T1079" s="82"/>
      <c r="U1079" s="83"/>
      <c r="V1079" s="84"/>
      <c r="W1079" s="85">
        <f t="shared" si="42"/>
        <v>0</v>
      </c>
      <c r="X1079" s="86">
        <f t="shared" si="43"/>
        <v>0</v>
      </c>
      <c r="Y1079" s="59"/>
      <c r="Z1079" s="87"/>
      <c r="AA1079" s="88"/>
      <c r="AB1079" s="89"/>
      <c r="AC1079" s="90"/>
    </row>
    <row r="1080" spans="1:29" ht="15.75" hidden="1" customHeight="1" x14ac:dyDescent="0.2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/>
      <c r="T1080" s="82"/>
      <c r="U1080" s="83"/>
      <c r="V1080" s="84"/>
      <c r="W1080" s="85">
        <f t="shared" si="42"/>
        <v>0</v>
      </c>
      <c r="X1080" s="86">
        <f t="shared" si="43"/>
        <v>0</v>
      </c>
      <c r="Y1080" s="59"/>
      <c r="Z1080" s="87"/>
      <c r="AA1080" s="88"/>
      <c r="AB1080" s="89"/>
      <c r="AC1080" s="90"/>
    </row>
    <row r="1081" spans="1:29" ht="15.75" hidden="1" customHeight="1" x14ac:dyDescent="0.2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/>
      <c r="T1081" s="82"/>
      <c r="U1081" s="83"/>
      <c r="V1081" s="84"/>
      <c r="W1081" s="85">
        <f t="shared" si="42"/>
        <v>0</v>
      </c>
      <c r="X1081" s="86">
        <f t="shared" si="43"/>
        <v>0</v>
      </c>
      <c r="Y1081" s="59"/>
      <c r="Z1081" s="87"/>
      <c r="AA1081" s="88"/>
      <c r="AB1081" s="89"/>
      <c r="AC1081" s="90"/>
    </row>
    <row r="1082" spans="1:29" ht="15.75" hidden="1" customHeight="1" x14ac:dyDescent="0.2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/>
      <c r="T1082" s="82"/>
      <c r="U1082" s="83"/>
      <c r="V1082" s="84"/>
      <c r="W1082" s="85">
        <f t="shared" si="42"/>
        <v>0</v>
      </c>
      <c r="X1082" s="86">
        <f t="shared" si="43"/>
        <v>0</v>
      </c>
      <c r="Y1082" s="59"/>
      <c r="Z1082" s="87"/>
      <c r="AA1082" s="88"/>
      <c r="AB1082" s="89"/>
      <c r="AC1082" s="90"/>
    </row>
    <row r="1083" spans="1:29" ht="15.75" hidden="1" customHeight="1" x14ac:dyDescent="0.2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/>
      <c r="T1083" s="82"/>
      <c r="U1083" s="83"/>
      <c r="V1083" s="84"/>
      <c r="W1083" s="85">
        <f t="shared" si="42"/>
        <v>0</v>
      </c>
      <c r="X1083" s="86">
        <f t="shared" si="43"/>
        <v>0</v>
      </c>
      <c r="Y1083" s="59"/>
      <c r="Z1083" s="87"/>
      <c r="AA1083" s="88"/>
      <c r="AB1083" s="89"/>
      <c r="AC1083" s="90"/>
    </row>
    <row r="1084" spans="1:29" ht="15.75" hidden="1" customHeight="1" x14ac:dyDescent="0.2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/>
      <c r="T1084" s="82"/>
      <c r="U1084" s="83"/>
      <c r="V1084" s="84"/>
      <c r="W1084" s="85">
        <f t="shared" si="42"/>
        <v>0</v>
      </c>
      <c r="X1084" s="86">
        <f t="shared" si="43"/>
        <v>0</v>
      </c>
      <c r="Y1084" s="59"/>
      <c r="Z1084" s="87"/>
      <c r="AA1084" s="88"/>
      <c r="AB1084" s="89"/>
      <c r="AC1084" s="90"/>
    </row>
    <row r="1085" spans="1:29" ht="15.75" hidden="1" customHeight="1" x14ac:dyDescent="0.2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/>
      <c r="T1085" s="82"/>
      <c r="U1085" s="83"/>
      <c r="V1085" s="84"/>
      <c r="W1085" s="85">
        <f t="shared" si="42"/>
        <v>0</v>
      </c>
      <c r="X1085" s="86">
        <f t="shared" si="43"/>
        <v>0</v>
      </c>
      <c r="Y1085" s="59"/>
      <c r="Z1085" s="87"/>
      <c r="AA1085" s="88"/>
      <c r="AB1085" s="89"/>
      <c r="AC1085" s="90"/>
    </row>
    <row r="1086" spans="1:29" ht="15.75" hidden="1" customHeight="1" x14ac:dyDescent="0.2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/>
      <c r="T1086" s="82"/>
      <c r="U1086" s="83"/>
      <c r="V1086" s="84"/>
      <c r="W1086" s="85">
        <f t="shared" si="42"/>
        <v>0</v>
      </c>
      <c r="X1086" s="86">
        <f t="shared" si="43"/>
        <v>0</v>
      </c>
      <c r="Y1086" s="59"/>
      <c r="Z1086" s="87"/>
      <c r="AA1086" s="88"/>
      <c r="AB1086" s="89"/>
      <c r="AC1086" s="90"/>
    </row>
    <row r="1087" spans="1:29" ht="15.75" hidden="1" customHeight="1" x14ac:dyDescent="0.2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/>
      <c r="T1087" s="82"/>
      <c r="U1087" s="83"/>
      <c r="V1087" s="84"/>
      <c r="W1087" s="85">
        <f t="shared" si="42"/>
        <v>0</v>
      </c>
      <c r="X1087" s="86">
        <f t="shared" si="43"/>
        <v>0</v>
      </c>
      <c r="Y1087" s="59"/>
      <c r="Z1087" s="87"/>
      <c r="AA1087" s="88"/>
      <c r="AB1087" s="89"/>
      <c r="AC1087" s="90"/>
    </row>
    <row r="1088" spans="1:29" ht="15.75" hidden="1" customHeight="1" x14ac:dyDescent="0.2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/>
      <c r="T1088" s="82"/>
      <c r="U1088" s="83"/>
      <c r="V1088" s="84"/>
      <c r="W1088" s="85">
        <f t="shared" si="42"/>
        <v>0</v>
      </c>
      <c r="X1088" s="86">
        <f t="shared" si="43"/>
        <v>0</v>
      </c>
      <c r="Y1088" s="59"/>
      <c r="Z1088" s="87"/>
      <c r="AA1088" s="88"/>
      <c r="AB1088" s="89"/>
      <c r="AC1088" s="90"/>
    </row>
    <row r="1089" spans="1:29" ht="15.75" hidden="1" customHeight="1" x14ac:dyDescent="0.2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/>
      <c r="T1089" s="82"/>
      <c r="U1089" s="83"/>
      <c r="V1089" s="84"/>
      <c r="W1089" s="85">
        <f t="shared" si="42"/>
        <v>0</v>
      </c>
      <c r="X1089" s="86">
        <f t="shared" si="43"/>
        <v>0</v>
      </c>
      <c r="Y1089" s="59"/>
      <c r="Z1089" s="87"/>
      <c r="AA1089" s="88"/>
      <c r="AB1089" s="89"/>
      <c r="AC1089" s="90"/>
    </row>
    <row r="1090" spans="1:29" ht="15.75" hidden="1" customHeight="1" x14ac:dyDescent="0.2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/>
      <c r="T1090" s="82"/>
      <c r="U1090" s="83"/>
      <c r="V1090" s="84"/>
      <c r="W1090" s="85">
        <f t="shared" si="42"/>
        <v>0</v>
      </c>
      <c r="X1090" s="86">
        <f t="shared" si="43"/>
        <v>0</v>
      </c>
      <c r="Y1090" s="59"/>
      <c r="Z1090" s="87"/>
      <c r="AA1090" s="88"/>
      <c r="AB1090" s="89"/>
      <c r="AC1090" s="90"/>
    </row>
    <row r="1091" spans="1:29" ht="15.75" hidden="1" customHeight="1" x14ac:dyDescent="0.2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/>
      <c r="T1091" s="82"/>
      <c r="U1091" s="83"/>
      <c r="V1091" s="84"/>
      <c r="W1091" s="85">
        <f t="shared" si="42"/>
        <v>0</v>
      </c>
      <c r="X1091" s="86">
        <f t="shared" si="43"/>
        <v>0</v>
      </c>
      <c r="Y1091" s="59"/>
      <c r="Z1091" s="87"/>
      <c r="AA1091" s="88"/>
      <c r="AB1091" s="89"/>
      <c r="AC1091" s="90"/>
    </row>
    <row r="1092" spans="1:29" ht="15.75" hidden="1" customHeight="1" x14ac:dyDescent="0.2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/>
      <c r="T1092" s="82"/>
      <c r="U1092" s="83"/>
      <c r="V1092" s="84"/>
      <c r="W1092" s="85">
        <f t="shared" si="42"/>
        <v>0</v>
      </c>
      <c r="X1092" s="86">
        <f t="shared" si="43"/>
        <v>0</v>
      </c>
      <c r="Y1092" s="59"/>
      <c r="Z1092" s="87"/>
      <c r="AA1092" s="88"/>
      <c r="AB1092" s="89"/>
      <c r="AC1092" s="90"/>
    </row>
    <row r="1093" spans="1:29" ht="15.75" hidden="1" customHeight="1" x14ac:dyDescent="0.2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/>
      <c r="T1093" s="82"/>
      <c r="U1093" s="83"/>
      <c r="V1093" s="84"/>
      <c r="W1093" s="85">
        <f t="shared" si="42"/>
        <v>0</v>
      </c>
      <c r="X1093" s="86">
        <f t="shared" si="43"/>
        <v>0</v>
      </c>
      <c r="Y1093" s="59"/>
      <c r="Z1093" s="87"/>
      <c r="AA1093" s="88"/>
      <c r="AB1093" s="89"/>
      <c r="AC1093" s="90"/>
    </row>
    <row r="1094" spans="1:29" ht="15.75" hidden="1" customHeight="1" x14ac:dyDescent="0.2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/>
      <c r="T1094" s="82"/>
      <c r="U1094" s="83"/>
      <c r="V1094" s="84"/>
      <c r="W1094" s="85">
        <f t="shared" si="42"/>
        <v>0</v>
      </c>
      <c r="X1094" s="86">
        <f t="shared" si="43"/>
        <v>0</v>
      </c>
      <c r="Y1094" s="59"/>
      <c r="Z1094" s="87"/>
      <c r="AA1094" s="88"/>
      <c r="AB1094" s="89"/>
      <c r="AC1094" s="90"/>
    </row>
    <row r="1095" spans="1:29" ht="15.75" hidden="1" customHeight="1" x14ac:dyDescent="0.2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/>
      <c r="T1095" s="82"/>
      <c r="U1095" s="83"/>
      <c r="V1095" s="84"/>
      <c r="W1095" s="85">
        <f t="shared" si="42"/>
        <v>0</v>
      </c>
      <c r="X1095" s="86">
        <f t="shared" si="43"/>
        <v>0</v>
      </c>
      <c r="Y1095" s="59"/>
      <c r="Z1095" s="87"/>
      <c r="AA1095" s="88"/>
      <c r="AB1095" s="89"/>
      <c r="AC1095" s="90"/>
    </row>
    <row r="1096" spans="1:29" ht="15.75" hidden="1" customHeight="1" x14ac:dyDescent="0.2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/>
      <c r="T1096" s="82"/>
      <c r="U1096" s="83"/>
      <c r="V1096" s="84"/>
      <c r="W1096" s="85">
        <f t="shared" si="42"/>
        <v>0</v>
      </c>
      <c r="X1096" s="86">
        <f t="shared" si="43"/>
        <v>0</v>
      </c>
      <c r="Y1096" s="59"/>
      <c r="Z1096" s="87"/>
      <c r="AA1096" s="88"/>
      <c r="AB1096" s="89"/>
      <c r="AC1096" s="90"/>
    </row>
    <row r="1097" spans="1:29" ht="15.75" hidden="1" customHeight="1" x14ac:dyDescent="0.2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/>
      <c r="T1097" s="82"/>
      <c r="U1097" s="83"/>
      <c r="V1097" s="84"/>
      <c r="W1097" s="85">
        <f t="shared" ref="W1097:W1160" si="44">V1097*S1097</f>
        <v>0</v>
      </c>
      <c r="X1097" s="86">
        <f t="shared" ref="X1097:X1160" si="45">V1097*T1097</f>
        <v>0</v>
      </c>
      <c r="Y1097" s="59"/>
      <c r="Z1097" s="87"/>
      <c r="AA1097" s="88"/>
      <c r="AB1097" s="89"/>
      <c r="AC1097" s="90"/>
    </row>
    <row r="1098" spans="1:29" ht="15.75" hidden="1" customHeight="1" x14ac:dyDescent="0.2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/>
      <c r="T1098" s="82"/>
      <c r="U1098" s="83"/>
      <c r="V1098" s="84"/>
      <c r="W1098" s="85">
        <f t="shared" si="44"/>
        <v>0</v>
      </c>
      <c r="X1098" s="86">
        <f t="shared" si="45"/>
        <v>0</v>
      </c>
      <c r="Y1098" s="59"/>
      <c r="Z1098" s="87"/>
      <c r="AA1098" s="88"/>
      <c r="AB1098" s="89"/>
      <c r="AC1098" s="90"/>
    </row>
    <row r="1099" spans="1:29" ht="15.75" hidden="1" customHeight="1" x14ac:dyDescent="0.2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/>
      <c r="T1099" s="82"/>
      <c r="U1099" s="83"/>
      <c r="V1099" s="84"/>
      <c r="W1099" s="85">
        <f t="shared" si="44"/>
        <v>0</v>
      </c>
      <c r="X1099" s="86">
        <f t="shared" si="45"/>
        <v>0</v>
      </c>
      <c r="Y1099" s="59"/>
      <c r="Z1099" s="87"/>
      <c r="AA1099" s="88"/>
      <c r="AB1099" s="89"/>
      <c r="AC1099" s="90"/>
    </row>
    <row r="1100" spans="1:29" ht="15.75" hidden="1" customHeight="1" x14ac:dyDescent="0.2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/>
      <c r="T1100" s="82"/>
      <c r="U1100" s="83"/>
      <c r="V1100" s="84"/>
      <c r="W1100" s="85">
        <f t="shared" si="44"/>
        <v>0</v>
      </c>
      <c r="X1100" s="86">
        <f t="shared" si="45"/>
        <v>0</v>
      </c>
      <c r="Y1100" s="59"/>
      <c r="Z1100" s="87"/>
      <c r="AA1100" s="88"/>
      <c r="AB1100" s="89"/>
      <c r="AC1100" s="90"/>
    </row>
    <row r="1101" spans="1:29" ht="15.75" hidden="1" customHeight="1" x14ac:dyDescent="0.2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/>
      <c r="T1101" s="82"/>
      <c r="U1101" s="83"/>
      <c r="V1101" s="84"/>
      <c r="W1101" s="85">
        <f t="shared" si="44"/>
        <v>0</v>
      </c>
      <c r="X1101" s="86">
        <f t="shared" si="45"/>
        <v>0</v>
      </c>
      <c r="Y1101" s="59"/>
      <c r="Z1101" s="87"/>
      <c r="AA1101" s="88"/>
      <c r="AB1101" s="89"/>
      <c r="AC1101" s="90"/>
    </row>
    <row r="1102" spans="1:29" ht="15.75" hidden="1" customHeight="1" x14ac:dyDescent="0.2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/>
      <c r="T1102" s="82"/>
      <c r="U1102" s="83"/>
      <c r="V1102" s="84"/>
      <c r="W1102" s="85">
        <f t="shared" si="44"/>
        <v>0</v>
      </c>
      <c r="X1102" s="86">
        <f t="shared" si="45"/>
        <v>0</v>
      </c>
      <c r="Y1102" s="59"/>
      <c r="Z1102" s="87"/>
      <c r="AA1102" s="88"/>
      <c r="AB1102" s="89"/>
      <c r="AC1102" s="90"/>
    </row>
    <row r="1103" spans="1:29" ht="15.75" hidden="1" customHeight="1" x14ac:dyDescent="0.2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/>
      <c r="T1103" s="82"/>
      <c r="U1103" s="83"/>
      <c r="V1103" s="84"/>
      <c r="W1103" s="85">
        <f t="shared" si="44"/>
        <v>0</v>
      </c>
      <c r="X1103" s="86">
        <f t="shared" si="45"/>
        <v>0</v>
      </c>
      <c r="Y1103" s="59"/>
      <c r="Z1103" s="87"/>
      <c r="AA1103" s="88"/>
      <c r="AB1103" s="89"/>
      <c r="AC1103" s="90"/>
    </row>
    <row r="1104" spans="1:29" ht="15.75" hidden="1" customHeight="1" x14ac:dyDescent="0.2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/>
      <c r="T1104" s="82"/>
      <c r="U1104" s="83"/>
      <c r="V1104" s="84"/>
      <c r="W1104" s="85">
        <f t="shared" si="44"/>
        <v>0</v>
      </c>
      <c r="X1104" s="86">
        <f t="shared" si="45"/>
        <v>0</v>
      </c>
      <c r="Y1104" s="59"/>
      <c r="Z1104" s="87"/>
      <c r="AA1104" s="88"/>
      <c r="AB1104" s="89"/>
      <c r="AC1104" s="90"/>
    </row>
    <row r="1105" spans="1:29" ht="15.75" hidden="1" customHeight="1" x14ac:dyDescent="0.2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/>
      <c r="T1105" s="82"/>
      <c r="U1105" s="83"/>
      <c r="V1105" s="84"/>
      <c r="W1105" s="85">
        <f t="shared" si="44"/>
        <v>0</v>
      </c>
      <c r="X1105" s="86">
        <f t="shared" si="45"/>
        <v>0</v>
      </c>
      <c r="Y1105" s="59"/>
      <c r="Z1105" s="87"/>
      <c r="AA1105" s="88"/>
      <c r="AB1105" s="89"/>
      <c r="AC1105" s="90"/>
    </row>
    <row r="1106" spans="1:29" ht="15.75" hidden="1" customHeight="1" x14ac:dyDescent="0.2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/>
      <c r="T1106" s="82"/>
      <c r="U1106" s="83"/>
      <c r="V1106" s="84"/>
      <c r="W1106" s="85">
        <f t="shared" si="44"/>
        <v>0</v>
      </c>
      <c r="X1106" s="86">
        <f t="shared" si="45"/>
        <v>0</v>
      </c>
      <c r="Y1106" s="59"/>
      <c r="Z1106" s="87"/>
      <c r="AA1106" s="88"/>
      <c r="AB1106" s="89"/>
      <c r="AC1106" s="90"/>
    </row>
    <row r="1107" spans="1:29" ht="15.75" hidden="1" customHeight="1" x14ac:dyDescent="0.2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/>
      <c r="T1107" s="82"/>
      <c r="U1107" s="83"/>
      <c r="V1107" s="84"/>
      <c r="W1107" s="85">
        <f t="shared" si="44"/>
        <v>0</v>
      </c>
      <c r="X1107" s="86">
        <f t="shared" si="45"/>
        <v>0</v>
      </c>
      <c r="Y1107" s="59"/>
      <c r="Z1107" s="87"/>
      <c r="AA1107" s="88"/>
      <c r="AB1107" s="89"/>
      <c r="AC1107" s="90"/>
    </row>
    <row r="1108" spans="1:29" ht="15.75" hidden="1" customHeight="1" x14ac:dyDescent="0.2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/>
      <c r="T1108" s="82"/>
      <c r="U1108" s="83"/>
      <c r="V1108" s="84"/>
      <c r="W1108" s="85">
        <f t="shared" si="44"/>
        <v>0</v>
      </c>
      <c r="X1108" s="86">
        <f t="shared" si="45"/>
        <v>0</v>
      </c>
      <c r="Y1108" s="59"/>
      <c r="Z1108" s="87"/>
      <c r="AA1108" s="88"/>
      <c r="AB1108" s="89"/>
      <c r="AC1108" s="90"/>
    </row>
    <row r="1109" spans="1:29" ht="15.75" hidden="1" customHeight="1" x14ac:dyDescent="0.2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/>
      <c r="T1109" s="82"/>
      <c r="U1109" s="83"/>
      <c r="V1109" s="84"/>
      <c r="W1109" s="85">
        <f t="shared" si="44"/>
        <v>0</v>
      </c>
      <c r="X1109" s="86">
        <f t="shared" si="45"/>
        <v>0</v>
      </c>
      <c r="Y1109" s="59"/>
      <c r="Z1109" s="87"/>
      <c r="AA1109" s="88"/>
      <c r="AB1109" s="89"/>
      <c r="AC1109" s="90"/>
    </row>
    <row r="1110" spans="1:29" ht="15.75" hidden="1" customHeight="1" x14ac:dyDescent="0.2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/>
      <c r="T1110" s="82"/>
      <c r="U1110" s="83"/>
      <c r="V1110" s="84"/>
      <c r="W1110" s="85">
        <f t="shared" si="44"/>
        <v>0</v>
      </c>
      <c r="X1110" s="86">
        <f t="shared" si="45"/>
        <v>0</v>
      </c>
      <c r="Y1110" s="59"/>
      <c r="Z1110" s="87"/>
      <c r="AA1110" s="88"/>
      <c r="AB1110" s="89"/>
      <c r="AC1110" s="90"/>
    </row>
    <row r="1111" spans="1:29" ht="15.75" hidden="1" customHeight="1" x14ac:dyDescent="0.2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/>
      <c r="T1111" s="82"/>
      <c r="U1111" s="83"/>
      <c r="V1111" s="84"/>
      <c r="W1111" s="85">
        <f t="shared" si="44"/>
        <v>0</v>
      </c>
      <c r="X1111" s="86">
        <f t="shared" si="45"/>
        <v>0</v>
      </c>
      <c r="Y1111" s="59"/>
      <c r="Z1111" s="87"/>
      <c r="AA1111" s="88"/>
      <c r="AB1111" s="89"/>
      <c r="AC1111" s="90"/>
    </row>
    <row r="1112" spans="1:29" ht="15.75" hidden="1" customHeight="1" x14ac:dyDescent="0.2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/>
      <c r="T1112" s="82"/>
      <c r="U1112" s="83"/>
      <c r="V1112" s="84"/>
      <c r="W1112" s="85">
        <f t="shared" si="44"/>
        <v>0</v>
      </c>
      <c r="X1112" s="86">
        <f t="shared" si="45"/>
        <v>0</v>
      </c>
      <c r="Y1112" s="59"/>
      <c r="Z1112" s="87"/>
      <c r="AA1112" s="88"/>
      <c r="AB1112" s="89"/>
      <c r="AC1112" s="90"/>
    </row>
    <row r="1113" spans="1:29" ht="15.75" hidden="1" customHeight="1" x14ac:dyDescent="0.2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/>
      <c r="T1113" s="82"/>
      <c r="U1113" s="83"/>
      <c r="V1113" s="84"/>
      <c r="W1113" s="85">
        <f t="shared" si="44"/>
        <v>0</v>
      </c>
      <c r="X1113" s="86">
        <f t="shared" si="45"/>
        <v>0</v>
      </c>
      <c r="Y1113" s="59"/>
      <c r="Z1113" s="87"/>
      <c r="AA1113" s="88"/>
      <c r="AB1113" s="89"/>
      <c r="AC1113" s="90"/>
    </row>
    <row r="1114" spans="1:29" ht="15.75" hidden="1" customHeight="1" x14ac:dyDescent="0.2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/>
      <c r="T1114" s="82"/>
      <c r="U1114" s="83"/>
      <c r="V1114" s="84"/>
      <c r="W1114" s="85">
        <f t="shared" si="44"/>
        <v>0</v>
      </c>
      <c r="X1114" s="86">
        <f t="shared" si="45"/>
        <v>0</v>
      </c>
      <c r="Y1114" s="59"/>
      <c r="Z1114" s="87"/>
      <c r="AA1114" s="88"/>
      <c r="AB1114" s="89"/>
      <c r="AC1114" s="90"/>
    </row>
    <row r="1115" spans="1:29" ht="15.75" hidden="1" customHeight="1" x14ac:dyDescent="0.2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/>
      <c r="T1115" s="82"/>
      <c r="U1115" s="83"/>
      <c r="V1115" s="84"/>
      <c r="W1115" s="85">
        <f t="shared" si="44"/>
        <v>0</v>
      </c>
      <c r="X1115" s="86">
        <f t="shared" si="45"/>
        <v>0</v>
      </c>
      <c r="Y1115" s="59"/>
      <c r="Z1115" s="87"/>
      <c r="AA1115" s="88"/>
      <c r="AB1115" s="89"/>
      <c r="AC1115" s="90"/>
    </row>
    <row r="1116" spans="1:29" ht="15.75" hidden="1" customHeight="1" x14ac:dyDescent="0.2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/>
      <c r="T1116" s="82"/>
      <c r="U1116" s="83"/>
      <c r="V1116" s="84"/>
      <c r="W1116" s="85">
        <f t="shared" si="44"/>
        <v>0</v>
      </c>
      <c r="X1116" s="86">
        <f t="shared" si="45"/>
        <v>0</v>
      </c>
      <c r="Y1116" s="59"/>
      <c r="Z1116" s="87"/>
      <c r="AA1116" s="88"/>
      <c r="AB1116" s="89"/>
      <c r="AC1116" s="90"/>
    </row>
    <row r="1117" spans="1:29" ht="15.75" hidden="1" customHeight="1" x14ac:dyDescent="0.2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/>
      <c r="T1117" s="82"/>
      <c r="U1117" s="83"/>
      <c r="V1117" s="84"/>
      <c r="W1117" s="85">
        <f t="shared" si="44"/>
        <v>0</v>
      </c>
      <c r="X1117" s="86">
        <f t="shared" si="45"/>
        <v>0</v>
      </c>
      <c r="Y1117" s="59"/>
      <c r="Z1117" s="87"/>
      <c r="AA1117" s="88"/>
      <c r="AB1117" s="89"/>
      <c r="AC1117" s="90"/>
    </row>
    <row r="1118" spans="1:29" ht="15.75" hidden="1" customHeight="1" x14ac:dyDescent="0.2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/>
      <c r="T1118" s="82"/>
      <c r="U1118" s="83"/>
      <c r="V1118" s="84"/>
      <c r="W1118" s="85">
        <f t="shared" si="44"/>
        <v>0</v>
      </c>
      <c r="X1118" s="86">
        <f t="shared" si="45"/>
        <v>0</v>
      </c>
      <c r="Y1118" s="59"/>
      <c r="Z1118" s="87"/>
      <c r="AA1118" s="88"/>
      <c r="AB1118" s="89"/>
      <c r="AC1118" s="90"/>
    </row>
    <row r="1119" spans="1:29" ht="15.75" hidden="1" customHeight="1" x14ac:dyDescent="0.2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/>
      <c r="T1119" s="82"/>
      <c r="U1119" s="83"/>
      <c r="V1119" s="84"/>
      <c r="W1119" s="85">
        <f t="shared" si="44"/>
        <v>0</v>
      </c>
      <c r="X1119" s="86">
        <f t="shared" si="45"/>
        <v>0</v>
      </c>
      <c r="Y1119" s="59"/>
      <c r="Z1119" s="87"/>
      <c r="AA1119" s="88"/>
      <c r="AB1119" s="89"/>
      <c r="AC1119" s="90"/>
    </row>
    <row r="1120" spans="1:29" ht="15.75" hidden="1" customHeight="1" x14ac:dyDescent="0.2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/>
      <c r="T1120" s="82"/>
      <c r="U1120" s="83"/>
      <c r="V1120" s="84"/>
      <c r="W1120" s="85">
        <f t="shared" si="44"/>
        <v>0</v>
      </c>
      <c r="X1120" s="86">
        <f t="shared" si="45"/>
        <v>0</v>
      </c>
      <c r="Y1120" s="59"/>
      <c r="Z1120" s="87"/>
      <c r="AA1120" s="88"/>
      <c r="AB1120" s="89"/>
      <c r="AC1120" s="90"/>
    </row>
    <row r="1121" spans="1:29" ht="15.75" hidden="1" customHeight="1" x14ac:dyDescent="0.2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/>
      <c r="T1121" s="82"/>
      <c r="U1121" s="83"/>
      <c r="V1121" s="84"/>
      <c r="W1121" s="85">
        <f t="shared" si="44"/>
        <v>0</v>
      </c>
      <c r="X1121" s="86">
        <f t="shared" si="45"/>
        <v>0</v>
      </c>
      <c r="Y1121" s="59"/>
      <c r="Z1121" s="87"/>
      <c r="AA1121" s="88"/>
      <c r="AB1121" s="89"/>
      <c r="AC1121" s="90"/>
    </row>
    <row r="1122" spans="1:29" ht="15.75" hidden="1" customHeight="1" x14ac:dyDescent="0.2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/>
      <c r="T1122" s="82"/>
      <c r="U1122" s="83"/>
      <c r="V1122" s="84"/>
      <c r="W1122" s="85">
        <f t="shared" si="44"/>
        <v>0</v>
      </c>
      <c r="X1122" s="86">
        <f t="shared" si="45"/>
        <v>0</v>
      </c>
      <c r="Y1122" s="59"/>
      <c r="Z1122" s="87"/>
      <c r="AA1122" s="88"/>
      <c r="AB1122" s="89"/>
      <c r="AC1122" s="90"/>
    </row>
    <row r="1123" spans="1:29" ht="15.75" hidden="1" customHeight="1" x14ac:dyDescent="0.2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/>
      <c r="T1123" s="82"/>
      <c r="U1123" s="83"/>
      <c r="V1123" s="84"/>
      <c r="W1123" s="85">
        <f t="shared" si="44"/>
        <v>0</v>
      </c>
      <c r="X1123" s="86">
        <f t="shared" si="45"/>
        <v>0</v>
      </c>
      <c r="Y1123" s="59"/>
      <c r="Z1123" s="87"/>
      <c r="AA1123" s="88"/>
      <c r="AB1123" s="89"/>
      <c r="AC1123" s="90"/>
    </row>
    <row r="1124" spans="1:29" ht="15.75" hidden="1" customHeight="1" x14ac:dyDescent="0.2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/>
      <c r="T1124" s="82"/>
      <c r="U1124" s="83"/>
      <c r="V1124" s="84"/>
      <c r="W1124" s="85">
        <f t="shared" si="44"/>
        <v>0</v>
      </c>
      <c r="X1124" s="86">
        <f t="shared" si="45"/>
        <v>0</v>
      </c>
      <c r="Y1124" s="59"/>
      <c r="Z1124" s="87"/>
      <c r="AA1124" s="88"/>
      <c r="AB1124" s="89"/>
      <c r="AC1124" s="90"/>
    </row>
    <row r="1125" spans="1:29" ht="15.75" hidden="1" customHeight="1" x14ac:dyDescent="0.2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/>
      <c r="T1125" s="82"/>
      <c r="U1125" s="83"/>
      <c r="V1125" s="84"/>
      <c r="W1125" s="85">
        <f t="shared" si="44"/>
        <v>0</v>
      </c>
      <c r="X1125" s="86">
        <f t="shared" si="45"/>
        <v>0</v>
      </c>
      <c r="Y1125" s="59"/>
      <c r="Z1125" s="87"/>
      <c r="AA1125" s="88"/>
      <c r="AB1125" s="89"/>
      <c r="AC1125" s="90"/>
    </row>
    <row r="1126" spans="1:29" ht="15.75" hidden="1" customHeight="1" x14ac:dyDescent="0.2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/>
      <c r="T1126" s="82"/>
      <c r="U1126" s="83"/>
      <c r="V1126" s="84"/>
      <c r="W1126" s="85">
        <f t="shared" si="44"/>
        <v>0</v>
      </c>
      <c r="X1126" s="86">
        <f t="shared" si="45"/>
        <v>0</v>
      </c>
      <c r="Y1126" s="59"/>
      <c r="Z1126" s="87"/>
      <c r="AA1126" s="88"/>
      <c r="AB1126" s="89"/>
      <c r="AC1126" s="90"/>
    </row>
    <row r="1127" spans="1:29" ht="15.75" hidden="1" customHeight="1" x14ac:dyDescent="0.2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/>
      <c r="T1127" s="82"/>
      <c r="U1127" s="83"/>
      <c r="V1127" s="84"/>
      <c r="W1127" s="85">
        <f t="shared" si="44"/>
        <v>0</v>
      </c>
      <c r="X1127" s="86">
        <f t="shared" si="45"/>
        <v>0</v>
      </c>
      <c r="Y1127" s="59"/>
      <c r="Z1127" s="87"/>
      <c r="AA1127" s="88"/>
      <c r="AB1127" s="89"/>
      <c r="AC1127" s="90"/>
    </row>
    <row r="1128" spans="1:29" ht="15.75" hidden="1" customHeight="1" x14ac:dyDescent="0.2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/>
      <c r="T1128" s="82"/>
      <c r="U1128" s="83"/>
      <c r="V1128" s="84"/>
      <c r="W1128" s="85">
        <f t="shared" si="44"/>
        <v>0</v>
      </c>
      <c r="X1128" s="86">
        <f t="shared" si="45"/>
        <v>0</v>
      </c>
      <c r="Y1128" s="59"/>
      <c r="Z1128" s="87"/>
      <c r="AA1128" s="88"/>
      <c r="AB1128" s="89"/>
      <c r="AC1128" s="90"/>
    </row>
    <row r="1129" spans="1:29" ht="15.75" hidden="1" customHeight="1" x14ac:dyDescent="0.2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/>
      <c r="T1129" s="82"/>
      <c r="U1129" s="83"/>
      <c r="V1129" s="84"/>
      <c r="W1129" s="85">
        <f t="shared" si="44"/>
        <v>0</v>
      </c>
      <c r="X1129" s="86">
        <f t="shared" si="45"/>
        <v>0</v>
      </c>
      <c r="Y1129" s="59"/>
      <c r="Z1129" s="87"/>
      <c r="AA1129" s="88"/>
      <c r="AB1129" s="89"/>
      <c r="AC1129" s="90"/>
    </row>
    <row r="1130" spans="1:29" ht="15.75" hidden="1" customHeight="1" x14ac:dyDescent="0.2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/>
      <c r="T1130" s="82"/>
      <c r="U1130" s="83"/>
      <c r="V1130" s="84"/>
      <c r="W1130" s="85">
        <f t="shared" si="44"/>
        <v>0</v>
      </c>
      <c r="X1130" s="86">
        <f t="shared" si="45"/>
        <v>0</v>
      </c>
      <c r="Y1130" s="59"/>
      <c r="Z1130" s="87"/>
      <c r="AA1130" s="88"/>
      <c r="AB1130" s="89"/>
      <c r="AC1130" s="90"/>
    </row>
    <row r="1131" spans="1:29" ht="15.75" hidden="1" customHeight="1" x14ac:dyDescent="0.2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/>
      <c r="T1131" s="82"/>
      <c r="U1131" s="83"/>
      <c r="V1131" s="84"/>
      <c r="W1131" s="85">
        <f t="shared" si="44"/>
        <v>0</v>
      </c>
      <c r="X1131" s="86">
        <f t="shared" si="45"/>
        <v>0</v>
      </c>
      <c r="Y1131" s="59"/>
      <c r="Z1131" s="87"/>
      <c r="AA1131" s="88"/>
      <c r="AB1131" s="89"/>
      <c r="AC1131" s="90"/>
    </row>
    <row r="1132" spans="1:29" ht="15.75" hidden="1" customHeight="1" x14ac:dyDescent="0.2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/>
      <c r="T1132" s="82"/>
      <c r="U1132" s="83"/>
      <c r="V1132" s="84"/>
      <c r="W1132" s="85">
        <f t="shared" si="44"/>
        <v>0</v>
      </c>
      <c r="X1132" s="86">
        <f t="shared" si="45"/>
        <v>0</v>
      </c>
      <c r="Y1132" s="59"/>
      <c r="Z1132" s="87"/>
      <c r="AA1132" s="88"/>
      <c r="AB1132" s="89"/>
      <c r="AC1132" s="90"/>
    </row>
    <row r="1133" spans="1:29" ht="15.75" hidden="1" customHeight="1" x14ac:dyDescent="0.2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/>
      <c r="T1133" s="82"/>
      <c r="U1133" s="83"/>
      <c r="V1133" s="84"/>
      <c r="W1133" s="85">
        <f t="shared" si="44"/>
        <v>0</v>
      </c>
      <c r="X1133" s="86">
        <f t="shared" si="45"/>
        <v>0</v>
      </c>
      <c r="Y1133" s="59"/>
      <c r="Z1133" s="87"/>
      <c r="AA1133" s="88"/>
      <c r="AB1133" s="89"/>
      <c r="AC1133" s="90"/>
    </row>
    <row r="1134" spans="1:29" ht="15.75" hidden="1" customHeight="1" x14ac:dyDescent="0.2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/>
      <c r="T1134" s="82"/>
      <c r="U1134" s="83"/>
      <c r="V1134" s="84"/>
      <c r="W1134" s="85">
        <f t="shared" si="44"/>
        <v>0</v>
      </c>
      <c r="X1134" s="86">
        <f t="shared" si="45"/>
        <v>0</v>
      </c>
      <c r="Y1134" s="59"/>
      <c r="Z1134" s="87"/>
      <c r="AA1134" s="88"/>
      <c r="AB1134" s="89"/>
      <c r="AC1134" s="90"/>
    </row>
    <row r="1135" spans="1:29" ht="15.75" hidden="1" customHeight="1" x14ac:dyDescent="0.2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/>
      <c r="T1135" s="82"/>
      <c r="U1135" s="83"/>
      <c r="V1135" s="84"/>
      <c r="W1135" s="85">
        <f t="shared" si="44"/>
        <v>0</v>
      </c>
      <c r="X1135" s="86">
        <f t="shared" si="45"/>
        <v>0</v>
      </c>
      <c r="Y1135" s="59"/>
      <c r="Z1135" s="87"/>
      <c r="AA1135" s="88"/>
      <c r="AB1135" s="89"/>
      <c r="AC1135" s="90"/>
    </row>
    <row r="1136" spans="1:29" ht="15.75" hidden="1" customHeight="1" x14ac:dyDescent="0.2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/>
      <c r="T1136" s="82"/>
      <c r="U1136" s="83"/>
      <c r="V1136" s="84"/>
      <c r="W1136" s="85">
        <f t="shared" si="44"/>
        <v>0</v>
      </c>
      <c r="X1136" s="86">
        <f t="shared" si="45"/>
        <v>0</v>
      </c>
      <c r="Y1136" s="59"/>
      <c r="Z1136" s="87"/>
      <c r="AA1136" s="88"/>
      <c r="AB1136" s="89"/>
      <c r="AC1136" s="90"/>
    </row>
    <row r="1137" spans="1:29" ht="15.75" hidden="1" customHeight="1" x14ac:dyDescent="0.2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/>
      <c r="T1137" s="82"/>
      <c r="U1137" s="83"/>
      <c r="V1137" s="84"/>
      <c r="W1137" s="85">
        <f t="shared" si="44"/>
        <v>0</v>
      </c>
      <c r="X1137" s="86">
        <f t="shared" si="45"/>
        <v>0</v>
      </c>
      <c r="Y1137" s="59"/>
      <c r="Z1137" s="87"/>
      <c r="AA1137" s="88"/>
      <c r="AB1137" s="89"/>
      <c r="AC1137" s="90"/>
    </row>
    <row r="1138" spans="1:29" ht="15.75" hidden="1" customHeight="1" x14ac:dyDescent="0.2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/>
      <c r="T1138" s="82"/>
      <c r="U1138" s="83"/>
      <c r="V1138" s="84"/>
      <c r="W1138" s="85">
        <f t="shared" si="44"/>
        <v>0</v>
      </c>
      <c r="X1138" s="86">
        <f t="shared" si="45"/>
        <v>0</v>
      </c>
      <c r="Y1138" s="59"/>
      <c r="Z1138" s="87"/>
      <c r="AA1138" s="88"/>
      <c r="AB1138" s="89"/>
      <c r="AC1138" s="90"/>
    </row>
    <row r="1139" spans="1:29" ht="15.75" hidden="1" customHeight="1" x14ac:dyDescent="0.2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/>
      <c r="T1139" s="82"/>
      <c r="U1139" s="83"/>
      <c r="V1139" s="84"/>
      <c r="W1139" s="85">
        <f t="shared" si="44"/>
        <v>0</v>
      </c>
      <c r="X1139" s="86">
        <f t="shared" si="45"/>
        <v>0</v>
      </c>
      <c r="Y1139" s="59"/>
      <c r="Z1139" s="87"/>
      <c r="AA1139" s="88"/>
      <c r="AB1139" s="89"/>
      <c r="AC1139" s="90"/>
    </row>
    <row r="1140" spans="1:29" ht="15.75" hidden="1" customHeight="1" x14ac:dyDescent="0.2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/>
      <c r="T1140" s="82"/>
      <c r="U1140" s="83"/>
      <c r="V1140" s="84"/>
      <c r="W1140" s="85">
        <f t="shared" si="44"/>
        <v>0</v>
      </c>
      <c r="X1140" s="86">
        <f t="shared" si="45"/>
        <v>0</v>
      </c>
      <c r="Y1140" s="59"/>
      <c r="Z1140" s="87"/>
      <c r="AA1140" s="88"/>
      <c r="AB1140" s="89"/>
      <c r="AC1140" s="90"/>
    </row>
    <row r="1141" spans="1:29" ht="15.75" hidden="1" customHeight="1" x14ac:dyDescent="0.2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/>
      <c r="T1141" s="82"/>
      <c r="U1141" s="83"/>
      <c r="V1141" s="84"/>
      <c r="W1141" s="85">
        <f t="shared" si="44"/>
        <v>0</v>
      </c>
      <c r="X1141" s="86">
        <f t="shared" si="45"/>
        <v>0</v>
      </c>
      <c r="Y1141" s="59"/>
      <c r="Z1141" s="87"/>
      <c r="AA1141" s="88"/>
      <c r="AB1141" s="89"/>
      <c r="AC1141" s="90"/>
    </row>
    <row r="1142" spans="1:29" ht="15.75" hidden="1" customHeight="1" x14ac:dyDescent="0.2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/>
      <c r="T1142" s="82"/>
      <c r="U1142" s="83"/>
      <c r="V1142" s="84"/>
      <c r="W1142" s="85">
        <f t="shared" si="44"/>
        <v>0</v>
      </c>
      <c r="X1142" s="86">
        <f t="shared" si="45"/>
        <v>0</v>
      </c>
      <c r="Y1142" s="59"/>
      <c r="Z1142" s="87"/>
      <c r="AA1142" s="88"/>
      <c r="AB1142" s="89"/>
      <c r="AC1142" s="90"/>
    </row>
    <row r="1143" spans="1:29" ht="15.75" hidden="1" customHeight="1" x14ac:dyDescent="0.2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/>
      <c r="T1143" s="82"/>
      <c r="U1143" s="83"/>
      <c r="V1143" s="84"/>
      <c r="W1143" s="85">
        <f t="shared" si="44"/>
        <v>0</v>
      </c>
      <c r="X1143" s="86">
        <f t="shared" si="45"/>
        <v>0</v>
      </c>
      <c r="Y1143" s="59"/>
      <c r="Z1143" s="87"/>
      <c r="AA1143" s="88"/>
      <c r="AB1143" s="89"/>
      <c r="AC1143" s="90"/>
    </row>
    <row r="1144" spans="1:29" ht="15.75" hidden="1" customHeight="1" x14ac:dyDescent="0.2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/>
      <c r="T1144" s="82"/>
      <c r="U1144" s="83"/>
      <c r="V1144" s="84"/>
      <c r="W1144" s="85">
        <f t="shared" si="44"/>
        <v>0</v>
      </c>
      <c r="X1144" s="86">
        <f t="shared" si="45"/>
        <v>0</v>
      </c>
      <c r="Y1144" s="59"/>
      <c r="Z1144" s="87"/>
      <c r="AA1144" s="88"/>
      <c r="AB1144" s="89"/>
      <c r="AC1144" s="90"/>
    </row>
    <row r="1145" spans="1:29" ht="15.75" hidden="1" customHeight="1" x14ac:dyDescent="0.2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/>
      <c r="T1145" s="82"/>
      <c r="U1145" s="83"/>
      <c r="V1145" s="84"/>
      <c r="W1145" s="85">
        <f t="shared" si="44"/>
        <v>0</v>
      </c>
      <c r="X1145" s="86">
        <f t="shared" si="45"/>
        <v>0</v>
      </c>
      <c r="Y1145" s="59"/>
      <c r="Z1145" s="87"/>
      <c r="AA1145" s="88"/>
      <c r="AB1145" s="89"/>
      <c r="AC1145" s="90"/>
    </row>
    <row r="1146" spans="1:29" ht="15.75" hidden="1" customHeight="1" x14ac:dyDescent="0.2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/>
      <c r="T1146" s="82"/>
      <c r="U1146" s="83"/>
      <c r="V1146" s="84"/>
      <c r="W1146" s="85">
        <f t="shared" si="44"/>
        <v>0</v>
      </c>
      <c r="X1146" s="86">
        <f t="shared" si="45"/>
        <v>0</v>
      </c>
      <c r="Y1146" s="59"/>
      <c r="Z1146" s="87"/>
      <c r="AA1146" s="88"/>
      <c r="AB1146" s="89"/>
      <c r="AC1146" s="90"/>
    </row>
    <row r="1147" spans="1:29" ht="15.75" hidden="1" customHeight="1" x14ac:dyDescent="0.2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/>
      <c r="T1147" s="82"/>
      <c r="U1147" s="83"/>
      <c r="V1147" s="84"/>
      <c r="W1147" s="85">
        <f t="shared" si="44"/>
        <v>0</v>
      </c>
      <c r="X1147" s="86">
        <f t="shared" si="45"/>
        <v>0</v>
      </c>
      <c r="Y1147" s="59"/>
      <c r="Z1147" s="87"/>
      <c r="AA1147" s="88"/>
      <c r="AB1147" s="89"/>
      <c r="AC1147" s="90"/>
    </row>
    <row r="1148" spans="1:29" ht="15.75" hidden="1" customHeight="1" x14ac:dyDescent="0.2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/>
      <c r="T1148" s="82"/>
      <c r="U1148" s="83"/>
      <c r="V1148" s="84"/>
      <c r="W1148" s="85">
        <f t="shared" si="44"/>
        <v>0</v>
      </c>
      <c r="X1148" s="86">
        <f t="shared" si="45"/>
        <v>0</v>
      </c>
      <c r="Y1148" s="59"/>
      <c r="Z1148" s="87"/>
      <c r="AA1148" s="88"/>
      <c r="AB1148" s="89"/>
      <c r="AC1148" s="90"/>
    </row>
    <row r="1149" spans="1:29" ht="15.75" hidden="1" customHeight="1" x14ac:dyDescent="0.2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/>
      <c r="T1149" s="82"/>
      <c r="U1149" s="83"/>
      <c r="V1149" s="84"/>
      <c r="W1149" s="85">
        <f t="shared" si="44"/>
        <v>0</v>
      </c>
      <c r="X1149" s="86">
        <f t="shared" si="45"/>
        <v>0</v>
      </c>
      <c r="Y1149" s="59"/>
      <c r="Z1149" s="87"/>
      <c r="AA1149" s="88"/>
      <c r="AB1149" s="89"/>
      <c r="AC1149" s="90"/>
    </row>
    <row r="1150" spans="1:29" ht="15.75" hidden="1" customHeight="1" x14ac:dyDescent="0.2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/>
      <c r="T1150" s="82"/>
      <c r="U1150" s="83"/>
      <c r="V1150" s="84"/>
      <c r="W1150" s="85">
        <f t="shared" si="44"/>
        <v>0</v>
      </c>
      <c r="X1150" s="86">
        <f t="shared" si="45"/>
        <v>0</v>
      </c>
      <c r="Y1150" s="59"/>
      <c r="Z1150" s="87"/>
      <c r="AA1150" s="88"/>
      <c r="AB1150" s="89"/>
      <c r="AC1150" s="90"/>
    </row>
    <row r="1151" spans="1:29" ht="15.75" hidden="1" customHeight="1" x14ac:dyDescent="0.2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/>
      <c r="T1151" s="82"/>
      <c r="U1151" s="83"/>
      <c r="V1151" s="84"/>
      <c r="W1151" s="85">
        <f t="shared" si="44"/>
        <v>0</v>
      </c>
      <c r="X1151" s="86">
        <f t="shared" si="45"/>
        <v>0</v>
      </c>
      <c r="Y1151" s="59"/>
      <c r="Z1151" s="87"/>
      <c r="AA1151" s="88"/>
      <c r="AB1151" s="89"/>
      <c r="AC1151" s="90"/>
    </row>
    <row r="1152" spans="1:29" ht="15.75" hidden="1" customHeight="1" x14ac:dyDescent="0.2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/>
      <c r="T1152" s="82"/>
      <c r="U1152" s="83"/>
      <c r="V1152" s="84"/>
      <c r="W1152" s="85">
        <f t="shared" si="44"/>
        <v>0</v>
      </c>
      <c r="X1152" s="86">
        <f t="shared" si="45"/>
        <v>0</v>
      </c>
      <c r="Y1152" s="59"/>
      <c r="Z1152" s="87"/>
      <c r="AA1152" s="88"/>
      <c r="AB1152" s="89"/>
      <c r="AC1152" s="90"/>
    </row>
    <row r="1153" spans="1:29" ht="15.75" hidden="1" customHeight="1" x14ac:dyDescent="0.2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/>
      <c r="T1153" s="82"/>
      <c r="U1153" s="83"/>
      <c r="V1153" s="84"/>
      <c r="W1153" s="85">
        <f t="shared" si="44"/>
        <v>0</v>
      </c>
      <c r="X1153" s="86">
        <f t="shared" si="45"/>
        <v>0</v>
      </c>
      <c r="Y1153" s="59"/>
      <c r="Z1153" s="87"/>
      <c r="AA1153" s="88"/>
      <c r="AB1153" s="89"/>
      <c r="AC1153" s="90"/>
    </row>
    <row r="1154" spans="1:29" ht="15.75" hidden="1" customHeight="1" x14ac:dyDescent="0.2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/>
      <c r="T1154" s="82"/>
      <c r="U1154" s="83"/>
      <c r="V1154" s="84"/>
      <c r="W1154" s="85">
        <f t="shared" si="44"/>
        <v>0</v>
      </c>
      <c r="X1154" s="86">
        <f t="shared" si="45"/>
        <v>0</v>
      </c>
      <c r="Y1154" s="59"/>
      <c r="Z1154" s="87"/>
      <c r="AA1154" s="88"/>
      <c r="AB1154" s="89"/>
      <c r="AC1154" s="90"/>
    </row>
    <row r="1155" spans="1:29" ht="15.75" hidden="1" customHeight="1" x14ac:dyDescent="0.2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/>
      <c r="T1155" s="82"/>
      <c r="U1155" s="83"/>
      <c r="V1155" s="84"/>
      <c r="W1155" s="85">
        <f t="shared" si="44"/>
        <v>0</v>
      </c>
      <c r="X1155" s="86">
        <f t="shared" si="45"/>
        <v>0</v>
      </c>
      <c r="Y1155" s="59"/>
      <c r="Z1155" s="87"/>
      <c r="AA1155" s="88"/>
      <c r="AB1155" s="89"/>
      <c r="AC1155" s="90"/>
    </row>
    <row r="1156" spans="1:29" ht="15.75" hidden="1" customHeight="1" x14ac:dyDescent="0.2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/>
      <c r="T1156" s="82"/>
      <c r="U1156" s="83"/>
      <c r="V1156" s="84"/>
      <c r="W1156" s="85">
        <f t="shared" si="44"/>
        <v>0</v>
      </c>
      <c r="X1156" s="86">
        <f t="shared" si="45"/>
        <v>0</v>
      </c>
      <c r="Y1156" s="59"/>
      <c r="Z1156" s="87"/>
      <c r="AA1156" s="88"/>
      <c r="AB1156" s="89"/>
      <c r="AC1156" s="90"/>
    </row>
    <row r="1157" spans="1:29" ht="15.75" hidden="1" customHeight="1" x14ac:dyDescent="0.2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/>
      <c r="T1157" s="82"/>
      <c r="U1157" s="83"/>
      <c r="V1157" s="84"/>
      <c r="W1157" s="85">
        <f t="shared" si="44"/>
        <v>0</v>
      </c>
      <c r="X1157" s="86">
        <f t="shared" si="45"/>
        <v>0</v>
      </c>
      <c r="Y1157" s="59"/>
      <c r="Z1157" s="87"/>
      <c r="AA1157" s="88"/>
      <c r="AB1157" s="89"/>
      <c r="AC1157" s="90"/>
    </row>
    <row r="1158" spans="1:29" ht="15.75" hidden="1" customHeight="1" x14ac:dyDescent="0.2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/>
      <c r="T1158" s="82"/>
      <c r="U1158" s="83"/>
      <c r="V1158" s="84"/>
      <c r="W1158" s="85">
        <f t="shared" si="44"/>
        <v>0</v>
      </c>
      <c r="X1158" s="86">
        <f t="shared" si="45"/>
        <v>0</v>
      </c>
      <c r="Y1158" s="59"/>
      <c r="Z1158" s="87"/>
      <c r="AA1158" s="88"/>
      <c r="AB1158" s="89"/>
      <c r="AC1158" s="90"/>
    </row>
    <row r="1159" spans="1:29" ht="15.75" hidden="1" customHeight="1" x14ac:dyDescent="0.2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/>
      <c r="T1159" s="82"/>
      <c r="U1159" s="83"/>
      <c r="V1159" s="84"/>
      <c r="W1159" s="85">
        <f t="shared" si="44"/>
        <v>0</v>
      </c>
      <c r="X1159" s="86">
        <f t="shared" si="45"/>
        <v>0</v>
      </c>
      <c r="Y1159" s="59"/>
      <c r="Z1159" s="87"/>
      <c r="AA1159" s="88"/>
      <c r="AB1159" s="89"/>
      <c r="AC1159" s="90"/>
    </row>
    <row r="1160" spans="1:29" ht="15.75" hidden="1" customHeight="1" x14ac:dyDescent="0.2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/>
      <c r="T1160" s="82"/>
      <c r="U1160" s="83"/>
      <c r="V1160" s="84"/>
      <c r="W1160" s="85">
        <f t="shared" si="44"/>
        <v>0</v>
      </c>
      <c r="X1160" s="86">
        <f t="shared" si="45"/>
        <v>0</v>
      </c>
      <c r="Y1160" s="59"/>
      <c r="Z1160" s="87"/>
      <c r="AA1160" s="88"/>
      <c r="AB1160" s="89"/>
      <c r="AC1160" s="90"/>
    </row>
    <row r="1161" spans="1:29" ht="15.75" hidden="1" customHeight="1" x14ac:dyDescent="0.2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/>
      <c r="T1161" s="82"/>
      <c r="U1161" s="83"/>
      <c r="V1161" s="84"/>
      <c r="W1161" s="85">
        <f t="shared" ref="W1161:W1224" si="46">V1161*S1161</f>
        <v>0</v>
      </c>
      <c r="X1161" s="86">
        <f t="shared" ref="X1161:X1224" si="47">V1161*T1161</f>
        <v>0</v>
      </c>
      <c r="Y1161" s="59"/>
      <c r="Z1161" s="87"/>
      <c r="AA1161" s="88"/>
      <c r="AB1161" s="89"/>
      <c r="AC1161" s="90"/>
    </row>
    <row r="1162" spans="1:29" ht="15.75" hidden="1" customHeight="1" x14ac:dyDescent="0.2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/>
      <c r="T1162" s="82"/>
      <c r="U1162" s="83"/>
      <c r="V1162" s="84"/>
      <c r="W1162" s="85">
        <f t="shared" si="46"/>
        <v>0</v>
      </c>
      <c r="X1162" s="86">
        <f t="shared" si="47"/>
        <v>0</v>
      </c>
      <c r="Y1162" s="59"/>
      <c r="Z1162" s="87"/>
      <c r="AA1162" s="88"/>
      <c r="AB1162" s="89"/>
      <c r="AC1162" s="90"/>
    </row>
    <row r="1163" spans="1:29" ht="15.75" hidden="1" customHeight="1" x14ac:dyDescent="0.2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/>
      <c r="T1163" s="82"/>
      <c r="U1163" s="83"/>
      <c r="V1163" s="84"/>
      <c r="W1163" s="85">
        <f t="shared" si="46"/>
        <v>0</v>
      </c>
      <c r="X1163" s="86">
        <f t="shared" si="47"/>
        <v>0</v>
      </c>
      <c r="Y1163" s="59"/>
      <c r="Z1163" s="87"/>
      <c r="AA1163" s="88"/>
      <c r="AB1163" s="89"/>
      <c r="AC1163" s="90"/>
    </row>
    <row r="1164" spans="1:29" ht="15.75" hidden="1" customHeight="1" x14ac:dyDescent="0.2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/>
      <c r="T1164" s="82"/>
      <c r="U1164" s="83"/>
      <c r="V1164" s="84"/>
      <c r="W1164" s="85">
        <f t="shared" si="46"/>
        <v>0</v>
      </c>
      <c r="X1164" s="86">
        <f t="shared" si="47"/>
        <v>0</v>
      </c>
      <c r="Y1164" s="59"/>
      <c r="Z1164" s="87"/>
      <c r="AA1164" s="88"/>
      <c r="AB1164" s="89"/>
      <c r="AC1164" s="90"/>
    </row>
    <row r="1165" spans="1:29" ht="15.75" hidden="1" customHeight="1" x14ac:dyDescent="0.2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/>
      <c r="T1165" s="82"/>
      <c r="U1165" s="83"/>
      <c r="V1165" s="84"/>
      <c r="W1165" s="85">
        <f t="shared" si="46"/>
        <v>0</v>
      </c>
      <c r="X1165" s="86">
        <f t="shared" si="47"/>
        <v>0</v>
      </c>
      <c r="Y1165" s="59"/>
      <c r="Z1165" s="87"/>
      <c r="AA1165" s="88"/>
      <c r="AB1165" s="89"/>
      <c r="AC1165" s="90"/>
    </row>
    <row r="1166" spans="1:29" ht="15.75" hidden="1" customHeight="1" x14ac:dyDescent="0.2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/>
      <c r="T1166" s="82"/>
      <c r="U1166" s="83"/>
      <c r="V1166" s="84"/>
      <c r="W1166" s="85">
        <f t="shared" si="46"/>
        <v>0</v>
      </c>
      <c r="X1166" s="86">
        <f t="shared" si="47"/>
        <v>0</v>
      </c>
      <c r="Y1166" s="59"/>
      <c r="Z1166" s="87"/>
      <c r="AA1166" s="88"/>
      <c r="AB1166" s="89"/>
      <c r="AC1166" s="90"/>
    </row>
    <row r="1167" spans="1:29" ht="15.75" hidden="1" customHeight="1" x14ac:dyDescent="0.2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/>
      <c r="T1167" s="82"/>
      <c r="U1167" s="83"/>
      <c r="V1167" s="84"/>
      <c r="W1167" s="85">
        <f t="shared" si="46"/>
        <v>0</v>
      </c>
      <c r="X1167" s="86">
        <f t="shared" si="47"/>
        <v>0</v>
      </c>
      <c r="Y1167" s="59"/>
      <c r="Z1167" s="87"/>
      <c r="AA1167" s="88"/>
      <c r="AB1167" s="89"/>
      <c r="AC1167" s="90"/>
    </row>
    <row r="1168" spans="1:29" ht="15.75" hidden="1" customHeight="1" x14ac:dyDescent="0.2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/>
      <c r="T1168" s="82"/>
      <c r="U1168" s="83"/>
      <c r="V1168" s="84"/>
      <c r="W1168" s="85">
        <f t="shared" si="46"/>
        <v>0</v>
      </c>
      <c r="X1168" s="86">
        <f t="shared" si="47"/>
        <v>0</v>
      </c>
      <c r="Y1168" s="59"/>
      <c r="Z1168" s="87"/>
      <c r="AA1168" s="88"/>
      <c r="AB1168" s="89"/>
      <c r="AC1168" s="90"/>
    </row>
    <row r="1169" spans="1:29" ht="15.75" hidden="1" customHeight="1" x14ac:dyDescent="0.2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/>
      <c r="T1169" s="82"/>
      <c r="U1169" s="83"/>
      <c r="V1169" s="84"/>
      <c r="W1169" s="85">
        <f t="shared" si="46"/>
        <v>0</v>
      </c>
      <c r="X1169" s="86">
        <f t="shared" si="47"/>
        <v>0</v>
      </c>
      <c r="Y1169" s="59"/>
      <c r="Z1169" s="87"/>
      <c r="AA1169" s="88"/>
      <c r="AB1169" s="89"/>
      <c r="AC1169" s="90"/>
    </row>
    <row r="1170" spans="1:29" ht="15.75" hidden="1" customHeight="1" x14ac:dyDescent="0.2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/>
      <c r="T1170" s="82"/>
      <c r="U1170" s="83"/>
      <c r="V1170" s="84"/>
      <c r="W1170" s="85">
        <f t="shared" si="46"/>
        <v>0</v>
      </c>
      <c r="X1170" s="86">
        <f t="shared" si="47"/>
        <v>0</v>
      </c>
      <c r="Y1170" s="59"/>
      <c r="Z1170" s="87"/>
      <c r="AA1170" s="88"/>
      <c r="AB1170" s="89"/>
      <c r="AC1170" s="90"/>
    </row>
    <row r="1171" spans="1:29" ht="15.75" hidden="1" customHeight="1" x14ac:dyDescent="0.2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/>
      <c r="T1171" s="82"/>
      <c r="U1171" s="83"/>
      <c r="V1171" s="84"/>
      <c r="W1171" s="85">
        <f t="shared" si="46"/>
        <v>0</v>
      </c>
      <c r="X1171" s="86">
        <f t="shared" si="47"/>
        <v>0</v>
      </c>
      <c r="Y1171" s="59"/>
      <c r="Z1171" s="87"/>
      <c r="AA1171" s="88"/>
      <c r="AB1171" s="89"/>
      <c r="AC1171" s="90"/>
    </row>
    <row r="1172" spans="1:29" ht="15.75" hidden="1" customHeight="1" x14ac:dyDescent="0.2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/>
      <c r="T1172" s="82"/>
      <c r="U1172" s="83"/>
      <c r="V1172" s="84"/>
      <c r="W1172" s="85">
        <f t="shared" si="46"/>
        <v>0</v>
      </c>
      <c r="X1172" s="86">
        <f t="shared" si="47"/>
        <v>0</v>
      </c>
      <c r="Y1172" s="59"/>
      <c r="Z1172" s="87"/>
      <c r="AA1172" s="88"/>
      <c r="AB1172" s="89"/>
      <c r="AC1172" s="90"/>
    </row>
    <row r="1173" spans="1:29" ht="15.75" hidden="1" customHeight="1" x14ac:dyDescent="0.2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/>
      <c r="T1173" s="82"/>
      <c r="U1173" s="83"/>
      <c r="V1173" s="84"/>
      <c r="W1173" s="85">
        <f t="shared" si="46"/>
        <v>0</v>
      </c>
      <c r="X1173" s="86">
        <f t="shared" si="47"/>
        <v>0</v>
      </c>
      <c r="Y1173" s="59"/>
      <c r="Z1173" s="87"/>
      <c r="AA1173" s="88"/>
      <c r="AB1173" s="89"/>
      <c r="AC1173" s="90"/>
    </row>
    <row r="1174" spans="1:29" ht="15.75" hidden="1" customHeight="1" x14ac:dyDescent="0.2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/>
      <c r="T1174" s="82"/>
      <c r="U1174" s="83"/>
      <c r="V1174" s="84"/>
      <c r="W1174" s="85">
        <f t="shared" si="46"/>
        <v>0</v>
      </c>
      <c r="X1174" s="86">
        <f t="shared" si="47"/>
        <v>0</v>
      </c>
      <c r="Y1174" s="59"/>
      <c r="Z1174" s="87"/>
      <c r="AA1174" s="88"/>
      <c r="AB1174" s="89"/>
      <c r="AC1174" s="90"/>
    </row>
    <row r="1175" spans="1:29" ht="15.75" hidden="1" customHeight="1" x14ac:dyDescent="0.2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/>
      <c r="T1175" s="82"/>
      <c r="U1175" s="83"/>
      <c r="V1175" s="84"/>
      <c r="W1175" s="85">
        <f t="shared" si="46"/>
        <v>0</v>
      </c>
      <c r="X1175" s="86">
        <f t="shared" si="47"/>
        <v>0</v>
      </c>
      <c r="Y1175" s="59"/>
      <c r="Z1175" s="87"/>
      <c r="AA1175" s="88"/>
      <c r="AB1175" s="89"/>
      <c r="AC1175" s="90"/>
    </row>
    <row r="1176" spans="1:29" ht="15.75" hidden="1" customHeight="1" x14ac:dyDescent="0.2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/>
      <c r="T1176" s="82"/>
      <c r="U1176" s="83"/>
      <c r="V1176" s="84"/>
      <c r="W1176" s="85">
        <f t="shared" si="46"/>
        <v>0</v>
      </c>
      <c r="X1176" s="86">
        <f t="shared" si="47"/>
        <v>0</v>
      </c>
      <c r="Y1176" s="59"/>
      <c r="Z1176" s="87"/>
      <c r="AA1176" s="88"/>
      <c r="AB1176" s="89"/>
      <c r="AC1176" s="90"/>
    </row>
    <row r="1177" spans="1:29" ht="15.75" hidden="1" customHeight="1" x14ac:dyDescent="0.2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/>
      <c r="T1177" s="82"/>
      <c r="U1177" s="83"/>
      <c r="V1177" s="84"/>
      <c r="W1177" s="85">
        <f t="shared" si="46"/>
        <v>0</v>
      </c>
      <c r="X1177" s="86">
        <f t="shared" si="47"/>
        <v>0</v>
      </c>
      <c r="Y1177" s="59"/>
      <c r="Z1177" s="87"/>
      <c r="AA1177" s="88"/>
      <c r="AB1177" s="89"/>
      <c r="AC1177" s="90"/>
    </row>
    <row r="1178" spans="1:29" ht="15.75" hidden="1" customHeight="1" x14ac:dyDescent="0.2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/>
      <c r="T1178" s="82"/>
      <c r="U1178" s="83"/>
      <c r="V1178" s="84"/>
      <c r="W1178" s="85">
        <f t="shared" si="46"/>
        <v>0</v>
      </c>
      <c r="X1178" s="86">
        <f t="shared" si="47"/>
        <v>0</v>
      </c>
      <c r="Y1178" s="59"/>
      <c r="Z1178" s="87"/>
      <c r="AA1178" s="88"/>
      <c r="AB1178" s="89"/>
      <c r="AC1178" s="90"/>
    </row>
    <row r="1179" spans="1:29" ht="15.75" hidden="1" customHeight="1" x14ac:dyDescent="0.2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/>
      <c r="T1179" s="82"/>
      <c r="U1179" s="83"/>
      <c r="V1179" s="84"/>
      <c r="W1179" s="85">
        <f t="shared" si="46"/>
        <v>0</v>
      </c>
      <c r="X1179" s="86">
        <f t="shared" si="47"/>
        <v>0</v>
      </c>
      <c r="Y1179" s="59"/>
      <c r="Z1179" s="87"/>
      <c r="AA1179" s="88"/>
      <c r="AB1179" s="89"/>
      <c r="AC1179" s="90"/>
    </row>
    <row r="1180" spans="1:29" ht="15.75" hidden="1" customHeight="1" x14ac:dyDescent="0.2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/>
      <c r="T1180" s="82"/>
      <c r="U1180" s="83"/>
      <c r="V1180" s="84"/>
      <c r="W1180" s="85">
        <f t="shared" si="46"/>
        <v>0</v>
      </c>
      <c r="X1180" s="86">
        <f t="shared" si="47"/>
        <v>0</v>
      </c>
      <c r="Y1180" s="59"/>
      <c r="Z1180" s="87"/>
      <c r="AA1180" s="88"/>
      <c r="AB1180" s="89"/>
      <c r="AC1180" s="90"/>
    </row>
    <row r="1181" spans="1:29" ht="15.75" hidden="1" customHeight="1" x14ac:dyDescent="0.2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/>
      <c r="T1181" s="82"/>
      <c r="U1181" s="83"/>
      <c r="V1181" s="84"/>
      <c r="W1181" s="85">
        <f t="shared" si="46"/>
        <v>0</v>
      </c>
      <c r="X1181" s="86">
        <f t="shared" si="47"/>
        <v>0</v>
      </c>
      <c r="Y1181" s="59"/>
      <c r="Z1181" s="87"/>
      <c r="AA1181" s="88"/>
      <c r="AB1181" s="89"/>
      <c r="AC1181" s="90"/>
    </row>
    <row r="1182" spans="1:29" ht="15.75" hidden="1" customHeight="1" x14ac:dyDescent="0.2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/>
      <c r="T1182" s="82"/>
      <c r="U1182" s="83"/>
      <c r="V1182" s="84"/>
      <c r="W1182" s="85">
        <f t="shared" si="46"/>
        <v>0</v>
      </c>
      <c r="X1182" s="86">
        <f t="shared" si="47"/>
        <v>0</v>
      </c>
      <c r="Y1182" s="59"/>
      <c r="Z1182" s="87"/>
      <c r="AA1182" s="88"/>
      <c r="AB1182" s="89"/>
      <c r="AC1182" s="90"/>
    </row>
    <row r="1183" spans="1:29" ht="15.75" hidden="1" customHeight="1" x14ac:dyDescent="0.2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/>
      <c r="T1183" s="82"/>
      <c r="U1183" s="83"/>
      <c r="V1183" s="84"/>
      <c r="W1183" s="85">
        <f t="shared" si="46"/>
        <v>0</v>
      </c>
      <c r="X1183" s="86">
        <f t="shared" si="47"/>
        <v>0</v>
      </c>
      <c r="Y1183" s="59"/>
      <c r="Z1183" s="87"/>
      <c r="AA1183" s="88"/>
      <c r="AB1183" s="89"/>
      <c r="AC1183" s="90"/>
    </row>
    <row r="1184" spans="1:29" ht="15.75" hidden="1" customHeight="1" x14ac:dyDescent="0.2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/>
      <c r="T1184" s="82"/>
      <c r="U1184" s="83"/>
      <c r="V1184" s="84"/>
      <c r="W1184" s="85">
        <f t="shared" si="46"/>
        <v>0</v>
      </c>
      <c r="X1184" s="86">
        <f t="shared" si="47"/>
        <v>0</v>
      </c>
      <c r="Y1184" s="59"/>
      <c r="Z1184" s="87"/>
      <c r="AA1184" s="88"/>
      <c r="AB1184" s="89"/>
      <c r="AC1184" s="90"/>
    </row>
    <row r="1185" spans="1:29" ht="15.75" hidden="1" customHeight="1" x14ac:dyDescent="0.2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/>
      <c r="T1185" s="82"/>
      <c r="U1185" s="83"/>
      <c r="V1185" s="84"/>
      <c r="W1185" s="85">
        <f t="shared" si="46"/>
        <v>0</v>
      </c>
      <c r="X1185" s="86">
        <f t="shared" si="47"/>
        <v>0</v>
      </c>
      <c r="Y1185" s="59"/>
      <c r="Z1185" s="87"/>
      <c r="AA1185" s="88"/>
      <c r="AB1185" s="89"/>
      <c r="AC1185" s="90"/>
    </row>
    <row r="1186" spans="1:29" ht="15.75" hidden="1" customHeight="1" x14ac:dyDescent="0.2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/>
      <c r="T1186" s="82"/>
      <c r="U1186" s="83"/>
      <c r="V1186" s="84"/>
      <c r="W1186" s="85">
        <f t="shared" si="46"/>
        <v>0</v>
      </c>
      <c r="X1186" s="86">
        <f t="shared" si="47"/>
        <v>0</v>
      </c>
      <c r="Y1186" s="59"/>
      <c r="Z1186" s="87"/>
      <c r="AA1186" s="88"/>
      <c r="AB1186" s="89"/>
      <c r="AC1186" s="90"/>
    </row>
    <row r="1187" spans="1:29" ht="15.75" hidden="1" customHeight="1" x14ac:dyDescent="0.2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/>
      <c r="T1187" s="82"/>
      <c r="U1187" s="83"/>
      <c r="V1187" s="84"/>
      <c r="W1187" s="85">
        <f t="shared" si="46"/>
        <v>0</v>
      </c>
      <c r="X1187" s="86">
        <f t="shared" si="47"/>
        <v>0</v>
      </c>
      <c r="Y1187" s="59"/>
      <c r="Z1187" s="87"/>
      <c r="AA1187" s="88"/>
      <c r="AB1187" s="89"/>
      <c r="AC1187" s="90"/>
    </row>
    <row r="1188" spans="1:29" ht="15.75" hidden="1" customHeight="1" x14ac:dyDescent="0.2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/>
      <c r="T1188" s="82"/>
      <c r="U1188" s="83"/>
      <c r="V1188" s="84"/>
      <c r="W1188" s="85">
        <f t="shared" si="46"/>
        <v>0</v>
      </c>
      <c r="X1188" s="86">
        <f t="shared" si="47"/>
        <v>0</v>
      </c>
      <c r="Y1188" s="59"/>
      <c r="Z1188" s="87"/>
      <c r="AA1188" s="88"/>
      <c r="AB1188" s="89"/>
      <c r="AC1188" s="90"/>
    </row>
    <row r="1189" spans="1:29" ht="15.75" hidden="1" customHeight="1" x14ac:dyDescent="0.2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/>
      <c r="T1189" s="82"/>
      <c r="U1189" s="83"/>
      <c r="V1189" s="84"/>
      <c r="W1189" s="85">
        <f t="shared" si="46"/>
        <v>0</v>
      </c>
      <c r="X1189" s="86">
        <f t="shared" si="47"/>
        <v>0</v>
      </c>
      <c r="Y1189" s="59"/>
      <c r="Z1189" s="87"/>
      <c r="AA1189" s="88"/>
      <c r="AB1189" s="89"/>
      <c r="AC1189" s="90"/>
    </row>
    <row r="1190" spans="1:29" ht="15.75" hidden="1" customHeight="1" x14ac:dyDescent="0.2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/>
      <c r="T1190" s="82"/>
      <c r="U1190" s="83"/>
      <c r="V1190" s="84"/>
      <c r="W1190" s="85">
        <f t="shared" si="46"/>
        <v>0</v>
      </c>
      <c r="X1190" s="86">
        <f t="shared" si="47"/>
        <v>0</v>
      </c>
      <c r="Y1190" s="59"/>
      <c r="Z1190" s="87"/>
      <c r="AA1190" s="88"/>
      <c r="AB1190" s="89"/>
      <c r="AC1190" s="90"/>
    </row>
    <row r="1191" spans="1:29" ht="15.75" hidden="1" customHeight="1" x14ac:dyDescent="0.2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/>
      <c r="T1191" s="82"/>
      <c r="U1191" s="83"/>
      <c r="V1191" s="84"/>
      <c r="W1191" s="85">
        <f t="shared" si="46"/>
        <v>0</v>
      </c>
      <c r="X1191" s="86">
        <f t="shared" si="47"/>
        <v>0</v>
      </c>
      <c r="Y1191" s="59"/>
      <c r="Z1191" s="87"/>
      <c r="AA1191" s="88"/>
      <c r="AB1191" s="89"/>
      <c r="AC1191" s="90"/>
    </row>
    <row r="1192" spans="1:29" ht="15.75" hidden="1" customHeight="1" x14ac:dyDescent="0.2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/>
      <c r="T1192" s="82"/>
      <c r="U1192" s="83"/>
      <c r="V1192" s="84"/>
      <c r="W1192" s="85">
        <f t="shared" si="46"/>
        <v>0</v>
      </c>
      <c r="X1192" s="86">
        <f t="shared" si="47"/>
        <v>0</v>
      </c>
      <c r="Y1192" s="59"/>
      <c r="Z1192" s="87"/>
      <c r="AA1192" s="88"/>
      <c r="AB1192" s="89"/>
      <c r="AC1192" s="90"/>
    </row>
    <row r="1193" spans="1:29" ht="15.75" hidden="1" customHeight="1" x14ac:dyDescent="0.2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/>
      <c r="T1193" s="82"/>
      <c r="U1193" s="83"/>
      <c r="V1193" s="84"/>
      <c r="W1193" s="85">
        <f t="shared" si="46"/>
        <v>0</v>
      </c>
      <c r="X1193" s="86">
        <f t="shared" si="47"/>
        <v>0</v>
      </c>
      <c r="Y1193" s="59"/>
      <c r="Z1193" s="87"/>
      <c r="AA1193" s="88"/>
      <c r="AB1193" s="89"/>
      <c r="AC1193" s="90"/>
    </row>
    <row r="1194" spans="1:29" ht="15.75" hidden="1" customHeight="1" x14ac:dyDescent="0.2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/>
      <c r="T1194" s="82"/>
      <c r="U1194" s="83"/>
      <c r="V1194" s="84"/>
      <c r="W1194" s="85">
        <f t="shared" si="46"/>
        <v>0</v>
      </c>
      <c r="X1194" s="86">
        <f t="shared" si="47"/>
        <v>0</v>
      </c>
      <c r="Y1194" s="59"/>
      <c r="Z1194" s="87"/>
      <c r="AA1194" s="88"/>
      <c r="AB1194" s="89"/>
      <c r="AC1194" s="90"/>
    </row>
    <row r="1195" spans="1:29" ht="15.75" hidden="1" customHeight="1" x14ac:dyDescent="0.2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/>
      <c r="T1195" s="82"/>
      <c r="U1195" s="83"/>
      <c r="V1195" s="84"/>
      <c r="W1195" s="85">
        <f t="shared" si="46"/>
        <v>0</v>
      </c>
      <c r="X1195" s="86">
        <f t="shared" si="47"/>
        <v>0</v>
      </c>
      <c r="Y1195" s="59"/>
      <c r="Z1195" s="87"/>
      <c r="AA1195" s="88"/>
      <c r="AB1195" s="89"/>
      <c r="AC1195" s="90"/>
    </row>
    <row r="1196" spans="1:29" ht="15.75" hidden="1" customHeight="1" x14ac:dyDescent="0.2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/>
      <c r="T1196" s="82"/>
      <c r="U1196" s="83"/>
      <c r="V1196" s="84"/>
      <c r="W1196" s="85">
        <f t="shared" si="46"/>
        <v>0</v>
      </c>
      <c r="X1196" s="86">
        <f t="shared" si="47"/>
        <v>0</v>
      </c>
      <c r="Y1196" s="59"/>
      <c r="Z1196" s="87"/>
      <c r="AA1196" s="88"/>
      <c r="AB1196" s="89"/>
      <c r="AC1196" s="90"/>
    </row>
    <row r="1197" spans="1:29" ht="15.75" hidden="1" customHeight="1" x14ac:dyDescent="0.2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/>
      <c r="T1197" s="82"/>
      <c r="U1197" s="83"/>
      <c r="V1197" s="84"/>
      <c r="W1197" s="85">
        <f t="shared" si="46"/>
        <v>0</v>
      </c>
      <c r="X1197" s="86">
        <f t="shared" si="47"/>
        <v>0</v>
      </c>
      <c r="Y1197" s="59"/>
      <c r="Z1197" s="87"/>
      <c r="AA1197" s="88"/>
      <c r="AB1197" s="89"/>
      <c r="AC1197" s="90"/>
    </row>
    <row r="1198" spans="1:29" ht="15.75" hidden="1" customHeight="1" x14ac:dyDescent="0.2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/>
      <c r="T1198" s="82"/>
      <c r="U1198" s="83"/>
      <c r="V1198" s="84"/>
      <c r="W1198" s="85">
        <f t="shared" si="46"/>
        <v>0</v>
      </c>
      <c r="X1198" s="86">
        <f t="shared" si="47"/>
        <v>0</v>
      </c>
      <c r="Y1198" s="59"/>
      <c r="Z1198" s="87"/>
      <c r="AA1198" s="88"/>
      <c r="AB1198" s="89"/>
      <c r="AC1198" s="90"/>
    </row>
    <row r="1199" spans="1:29" ht="15.75" hidden="1" customHeight="1" x14ac:dyDescent="0.2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/>
      <c r="T1199" s="82"/>
      <c r="U1199" s="83"/>
      <c r="V1199" s="84"/>
      <c r="W1199" s="85">
        <f t="shared" si="46"/>
        <v>0</v>
      </c>
      <c r="X1199" s="86">
        <f t="shared" si="47"/>
        <v>0</v>
      </c>
      <c r="Y1199" s="59"/>
      <c r="Z1199" s="87"/>
      <c r="AA1199" s="88"/>
      <c r="AB1199" s="89"/>
      <c r="AC1199" s="90"/>
    </row>
    <row r="1200" spans="1:29" ht="15.75" hidden="1" customHeight="1" x14ac:dyDescent="0.2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/>
      <c r="T1200" s="82"/>
      <c r="U1200" s="83"/>
      <c r="V1200" s="84"/>
      <c r="W1200" s="85">
        <f t="shared" si="46"/>
        <v>0</v>
      </c>
      <c r="X1200" s="86">
        <f t="shared" si="47"/>
        <v>0</v>
      </c>
      <c r="Y1200" s="59"/>
      <c r="Z1200" s="87"/>
      <c r="AA1200" s="88"/>
      <c r="AB1200" s="89"/>
      <c r="AC1200" s="90"/>
    </row>
    <row r="1201" spans="1:29" ht="15.75" hidden="1" customHeight="1" x14ac:dyDescent="0.2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/>
      <c r="T1201" s="82"/>
      <c r="U1201" s="83"/>
      <c r="V1201" s="84"/>
      <c r="W1201" s="85">
        <f t="shared" si="46"/>
        <v>0</v>
      </c>
      <c r="X1201" s="86">
        <f t="shared" si="47"/>
        <v>0</v>
      </c>
      <c r="Y1201" s="59"/>
      <c r="Z1201" s="87"/>
      <c r="AA1201" s="88"/>
      <c r="AB1201" s="89"/>
      <c r="AC1201" s="90"/>
    </row>
    <row r="1202" spans="1:29" ht="15.75" hidden="1" customHeight="1" x14ac:dyDescent="0.2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/>
      <c r="T1202" s="82"/>
      <c r="U1202" s="83"/>
      <c r="V1202" s="84"/>
      <c r="W1202" s="85">
        <f t="shared" si="46"/>
        <v>0</v>
      </c>
      <c r="X1202" s="86">
        <f t="shared" si="47"/>
        <v>0</v>
      </c>
      <c r="Y1202" s="59"/>
      <c r="Z1202" s="87"/>
      <c r="AA1202" s="88"/>
      <c r="AB1202" s="89"/>
      <c r="AC1202" s="90"/>
    </row>
    <row r="1203" spans="1:29" ht="15.75" hidden="1" customHeight="1" x14ac:dyDescent="0.2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/>
      <c r="T1203" s="82"/>
      <c r="U1203" s="83"/>
      <c r="V1203" s="84"/>
      <c r="W1203" s="85">
        <f t="shared" si="46"/>
        <v>0</v>
      </c>
      <c r="X1203" s="86">
        <f t="shared" si="47"/>
        <v>0</v>
      </c>
      <c r="Y1203" s="59"/>
      <c r="Z1203" s="87"/>
      <c r="AA1203" s="88"/>
      <c r="AB1203" s="89"/>
      <c r="AC1203" s="90"/>
    </row>
    <row r="1204" spans="1:29" ht="15.75" hidden="1" customHeight="1" x14ac:dyDescent="0.2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/>
      <c r="T1204" s="82"/>
      <c r="U1204" s="83"/>
      <c r="V1204" s="84"/>
      <c r="W1204" s="85">
        <f t="shared" si="46"/>
        <v>0</v>
      </c>
      <c r="X1204" s="86">
        <f t="shared" si="47"/>
        <v>0</v>
      </c>
      <c r="Y1204" s="59"/>
      <c r="Z1204" s="87"/>
      <c r="AA1204" s="88"/>
      <c r="AB1204" s="89"/>
      <c r="AC1204" s="90"/>
    </row>
    <row r="1205" spans="1:29" ht="15.75" hidden="1" customHeight="1" x14ac:dyDescent="0.2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/>
      <c r="T1205" s="82"/>
      <c r="U1205" s="83"/>
      <c r="V1205" s="84"/>
      <c r="W1205" s="85">
        <f t="shared" si="46"/>
        <v>0</v>
      </c>
      <c r="X1205" s="86">
        <f t="shared" si="47"/>
        <v>0</v>
      </c>
      <c r="Y1205" s="59"/>
      <c r="Z1205" s="87"/>
      <c r="AA1205" s="88"/>
      <c r="AB1205" s="89"/>
      <c r="AC1205" s="90"/>
    </row>
    <row r="1206" spans="1:29" ht="15.75" hidden="1" customHeight="1" x14ac:dyDescent="0.2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/>
      <c r="T1206" s="82"/>
      <c r="U1206" s="83"/>
      <c r="V1206" s="84"/>
      <c r="W1206" s="85">
        <f t="shared" si="46"/>
        <v>0</v>
      </c>
      <c r="X1206" s="86">
        <f t="shared" si="47"/>
        <v>0</v>
      </c>
      <c r="Y1206" s="59"/>
      <c r="Z1206" s="87"/>
      <c r="AA1206" s="88"/>
      <c r="AB1206" s="89"/>
      <c r="AC1206" s="90"/>
    </row>
    <row r="1207" spans="1:29" ht="15.75" hidden="1" customHeight="1" x14ac:dyDescent="0.2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/>
      <c r="T1207" s="82"/>
      <c r="U1207" s="83"/>
      <c r="V1207" s="84"/>
      <c r="W1207" s="85">
        <f t="shared" si="46"/>
        <v>0</v>
      </c>
      <c r="X1207" s="86">
        <f t="shared" si="47"/>
        <v>0</v>
      </c>
      <c r="Y1207" s="59"/>
      <c r="Z1207" s="87"/>
      <c r="AA1207" s="88"/>
      <c r="AB1207" s="89"/>
      <c r="AC1207" s="90"/>
    </row>
    <row r="1208" spans="1:29" ht="15.75" hidden="1" customHeight="1" x14ac:dyDescent="0.2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/>
      <c r="T1208" s="82"/>
      <c r="U1208" s="83"/>
      <c r="V1208" s="84"/>
      <c r="W1208" s="85">
        <f t="shared" si="46"/>
        <v>0</v>
      </c>
      <c r="X1208" s="86">
        <f t="shared" si="47"/>
        <v>0</v>
      </c>
      <c r="Y1208" s="59"/>
      <c r="Z1208" s="87"/>
      <c r="AA1208" s="88"/>
      <c r="AB1208" s="89"/>
      <c r="AC1208" s="90"/>
    </row>
    <row r="1209" spans="1:29" ht="15.75" hidden="1" customHeight="1" x14ac:dyDescent="0.2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/>
      <c r="T1209" s="82"/>
      <c r="U1209" s="83"/>
      <c r="V1209" s="84"/>
      <c r="W1209" s="85">
        <f t="shared" si="46"/>
        <v>0</v>
      </c>
      <c r="X1209" s="86">
        <f t="shared" si="47"/>
        <v>0</v>
      </c>
      <c r="Y1209" s="59"/>
      <c r="Z1209" s="87"/>
      <c r="AA1209" s="88"/>
      <c r="AB1209" s="89"/>
      <c r="AC1209" s="90"/>
    </row>
    <row r="1210" spans="1:29" ht="15.75" hidden="1" customHeight="1" x14ac:dyDescent="0.2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/>
      <c r="T1210" s="82"/>
      <c r="U1210" s="83"/>
      <c r="V1210" s="84"/>
      <c r="W1210" s="85">
        <f t="shared" si="46"/>
        <v>0</v>
      </c>
      <c r="X1210" s="86">
        <f t="shared" si="47"/>
        <v>0</v>
      </c>
      <c r="Y1210" s="59"/>
      <c r="Z1210" s="87"/>
      <c r="AA1210" s="88"/>
      <c r="AB1210" s="89"/>
      <c r="AC1210" s="90"/>
    </row>
    <row r="1211" spans="1:29" ht="15.75" hidden="1" customHeight="1" x14ac:dyDescent="0.2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/>
      <c r="T1211" s="82"/>
      <c r="U1211" s="83"/>
      <c r="V1211" s="84"/>
      <c r="W1211" s="85">
        <f t="shared" si="46"/>
        <v>0</v>
      </c>
      <c r="X1211" s="86">
        <f t="shared" si="47"/>
        <v>0</v>
      </c>
      <c r="Y1211" s="59"/>
      <c r="Z1211" s="87"/>
      <c r="AA1211" s="88"/>
      <c r="AB1211" s="89"/>
      <c r="AC1211" s="90"/>
    </row>
    <row r="1212" spans="1:29" ht="15.75" hidden="1" customHeight="1" x14ac:dyDescent="0.2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/>
      <c r="T1212" s="82"/>
      <c r="U1212" s="83"/>
      <c r="V1212" s="84"/>
      <c r="W1212" s="85">
        <f t="shared" si="46"/>
        <v>0</v>
      </c>
      <c r="X1212" s="86">
        <f t="shared" si="47"/>
        <v>0</v>
      </c>
      <c r="Y1212" s="59"/>
      <c r="Z1212" s="87"/>
      <c r="AA1212" s="88"/>
      <c r="AB1212" s="89"/>
      <c r="AC1212" s="90"/>
    </row>
    <row r="1213" spans="1:29" ht="15.75" hidden="1" customHeight="1" x14ac:dyDescent="0.2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/>
      <c r="T1213" s="82"/>
      <c r="U1213" s="83"/>
      <c r="V1213" s="84"/>
      <c r="W1213" s="85">
        <f t="shared" si="46"/>
        <v>0</v>
      </c>
      <c r="X1213" s="86">
        <f t="shared" si="47"/>
        <v>0</v>
      </c>
      <c r="Y1213" s="59"/>
      <c r="Z1213" s="87"/>
      <c r="AA1213" s="88"/>
      <c r="AB1213" s="89"/>
      <c r="AC1213" s="90"/>
    </row>
    <row r="1214" spans="1:29" ht="15.75" hidden="1" customHeight="1" x14ac:dyDescent="0.2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/>
      <c r="T1214" s="82"/>
      <c r="U1214" s="83"/>
      <c r="V1214" s="84"/>
      <c r="W1214" s="85">
        <f t="shared" si="46"/>
        <v>0</v>
      </c>
      <c r="X1214" s="86">
        <f t="shared" si="47"/>
        <v>0</v>
      </c>
      <c r="Y1214" s="59"/>
      <c r="Z1214" s="87"/>
      <c r="AA1214" s="88"/>
      <c r="AB1214" s="89"/>
      <c r="AC1214" s="90"/>
    </row>
    <row r="1215" spans="1:29" ht="15.75" hidden="1" customHeight="1" x14ac:dyDescent="0.2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/>
      <c r="T1215" s="82"/>
      <c r="U1215" s="83"/>
      <c r="V1215" s="84"/>
      <c r="W1215" s="85">
        <f t="shared" si="46"/>
        <v>0</v>
      </c>
      <c r="X1215" s="86">
        <f t="shared" si="47"/>
        <v>0</v>
      </c>
      <c r="Y1215" s="59"/>
      <c r="Z1215" s="87"/>
      <c r="AA1215" s="88"/>
      <c r="AB1215" s="89"/>
      <c r="AC1215" s="90"/>
    </row>
    <row r="1216" spans="1:29" ht="15.75" hidden="1" customHeight="1" x14ac:dyDescent="0.2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/>
      <c r="T1216" s="82"/>
      <c r="U1216" s="83"/>
      <c r="V1216" s="84"/>
      <c r="W1216" s="85">
        <f t="shared" si="46"/>
        <v>0</v>
      </c>
      <c r="X1216" s="86">
        <f t="shared" si="47"/>
        <v>0</v>
      </c>
      <c r="Y1216" s="59"/>
      <c r="Z1216" s="87"/>
      <c r="AA1216" s="88"/>
      <c r="AB1216" s="89"/>
      <c r="AC1216" s="90"/>
    </row>
    <row r="1217" spans="1:29" ht="15.75" hidden="1" customHeight="1" x14ac:dyDescent="0.2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/>
      <c r="T1217" s="82"/>
      <c r="U1217" s="83"/>
      <c r="V1217" s="84"/>
      <c r="W1217" s="85">
        <f t="shared" si="46"/>
        <v>0</v>
      </c>
      <c r="X1217" s="86">
        <f t="shared" si="47"/>
        <v>0</v>
      </c>
      <c r="Y1217" s="59"/>
      <c r="Z1217" s="87"/>
      <c r="AA1217" s="88"/>
      <c r="AB1217" s="89"/>
      <c r="AC1217" s="90"/>
    </row>
    <row r="1218" spans="1:29" ht="15.75" hidden="1" customHeight="1" x14ac:dyDescent="0.2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/>
      <c r="T1218" s="82"/>
      <c r="U1218" s="83"/>
      <c r="V1218" s="84"/>
      <c r="W1218" s="85">
        <f t="shared" si="46"/>
        <v>0</v>
      </c>
      <c r="X1218" s="86">
        <f t="shared" si="47"/>
        <v>0</v>
      </c>
      <c r="Y1218" s="59"/>
      <c r="Z1218" s="87"/>
      <c r="AA1218" s="88"/>
      <c r="AB1218" s="89"/>
      <c r="AC1218" s="90"/>
    </row>
    <row r="1219" spans="1:29" ht="15.75" hidden="1" customHeight="1" x14ac:dyDescent="0.2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/>
      <c r="T1219" s="82"/>
      <c r="U1219" s="83"/>
      <c r="V1219" s="84"/>
      <c r="W1219" s="85">
        <f t="shared" si="46"/>
        <v>0</v>
      </c>
      <c r="X1219" s="86">
        <f t="shared" si="47"/>
        <v>0</v>
      </c>
      <c r="Y1219" s="59"/>
      <c r="Z1219" s="87"/>
      <c r="AA1219" s="88"/>
      <c r="AB1219" s="89"/>
      <c r="AC1219" s="90"/>
    </row>
    <row r="1220" spans="1:29" ht="15.75" hidden="1" customHeight="1" x14ac:dyDescent="0.2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/>
      <c r="T1220" s="82"/>
      <c r="U1220" s="83"/>
      <c r="V1220" s="84"/>
      <c r="W1220" s="85">
        <f t="shared" si="46"/>
        <v>0</v>
      </c>
      <c r="X1220" s="86">
        <f t="shared" si="47"/>
        <v>0</v>
      </c>
      <c r="Y1220" s="59"/>
      <c r="Z1220" s="87"/>
      <c r="AA1220" s="88"/>
      <c r="AB1220" s="89"/>
      <c r="AC1220" s="90"/>
    </row>
    <row r="1221" spans="1:29" ht="15.75" hidden="1" customHeight="1" x14ac:dyDescent="0.2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/>
      <c r="T1221" s="82"/>
      <c r="U1221" s="83"/>
      <c r="V1221" s="84"/>
      <c r="W1221" s="85">
        <f t="shared" si="46"/>
        <v>0</v>
      </c>
      <c r="X1221" s="86">
        <f t="shared" si="47"/>
        <v>0</v>
      </c>
      <c r="Y1221" s="59"/>
      <c r="Z1221" s="87"/>
      <c r="AA1221" s="88"/>
      <c r="AB1221" s="89"/>
      <c r="AC1221" s="90"/>
    </row>
    <row r="1222" spans="1:29" ht="15.75" hidden="1" customHeight="1" x14ac:dyDescent="0.2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/>
      <c r="T1222" s="82"/>
      <c r="U1222" s="83"/>
      <c r="V1222" s="84"/>
      <c r="W1222" s="85">
        <f t="shared" si="46"/>
        <v>0</v>
      </c>
      <c r="X1222" s="86">
        <f t="shared" si="47"/>
        <v>0</v>
      </c>
      <c r="Y1222" s="59"/>
      <c r="Z1222" s="87"/>
      <c r="AA1222" s="88"/>
      <c r="AB1222" s="89"/>
      <c r="AC1222" s="90"/>
    </row>
    <row r="1223" spans="1:29" ht="15.75" hidden="1" customHeight="1" x14ac:dyDescent="0.2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/>
      <c r="T1223" s="82"/>
      <c r="U1223" s="83"/>
      <c r="V1223" s="84"/>
      <c r="W1223" s="85">
        <f t="shared" si="46"/>
        <v>0</v>
      </c>
      <c r="X1223" s="86">
        <f t="shared" si="47"/>
        <v>0</v>
      </c>
      <c r="Y1223" s="59"/>
      <c r="Z1223" s="87"/>
      <c r="AA1223" s="88"/>
      <c r="AB1223" s="89"/>
      <c r="AC1223" s="90"/>
    </row>
    <row r="1224" spans="1:29" ht="15.75" hidden="1" customHeight="1" x14ac:dyDescent="0.2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/>
      <c r="T1224" s="82"/>
      <c r="U1224" s="83"/>
      <c r="V1224" s="84"/>
      <c r="W1224" s="85">
        <f t="shared" si="46"/>
        <v>0</v>
      </c>
      <c r="X1224" s="86">
        <f t="shared" si="47"/>
        <v>0</v>
      </c>
      <c r="Y1224" s="59"/>
      <c r="Z1224" s="87"/>
      <c r="AA1224" s="88"/>
      <c r="AB1224" s="89"/>
      <c r="AC1224" s="90"/>
    </row>
    <row r="1225" spans="1:29" ht="15.75" hidden="1" customHeight="1" x14ac:dyDescent="0.2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/>
      <c r="T1225" s="82"/>
      <c r="U1225" s="83"/>
      <c r="V1225" s="84"/>
      <c r="W1225" s="85">
        <f t="shared" ref="W1225:W1288" si="48">V1225*S1225</f>
        <v>0</v>
      </c>
      <c r="X1225" s="86">
        <f t="shared" ref="X1225:X1288" si="49">V1225*T1225</f>
        <v>0</v>
      </c>
      <c r="Y1225" s="59"/>
      <c r="Z1225" s="87"/>
      <c r="AA1225" s="88"/>
      <c r="AB1225" s="89"/>
      <c r="AC1225" s="90"/>
    </row>
    <row r="1226" spans="1:29" ht="15.75" hidden="1" customHeight="1" x14ac:dyDescent="0.2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/>
      <c r="T1226" s="82"/>
      <c r="U1226" s="83"/>
      <c r="V1226" s="84"/>
      <c r="W1226" s="85">
        <f t="shared" si="48"/>
        <v>0</v>
      </c>
      <c r="X1226" s="86">
        <f t="shared" si="49"/>
        <v>0</v>
      </c>
      <c r="Y1226" s="59"/>
      <c r="Z1226" s="87"/>
      <c r="AA1226" s="88"/>
      <c r="AB1226" s="89"/>
      <c r="AC1226" s="90"/>
    </row>
    <row r="1227" spans="1:29" ht="15.75" hidden="1" customHeight="1" x14ac:dyDescent="0.2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/>
      <c r="T1227" s="82"/>
      <c r="U1227" s="83"/>
      <c r="V1227" s="84"/>
      <c r="W1227" s="85">
        <f t="shared" si="48"/>
        <v>0</v>
      </c>
      <c r="X1227" s="86">
        <f t="shared" si="49"/>
        <v>0</v>
      </c>
      <c r="Y1227" s="59"/>
      <c r="Z1227" s="87"/>
      <c r="AA1227" s="88"/>
      <c r="AB1227" s="89"/>
      <c r="AC1227" s="90"/>
    </row>
    <row r="1228" spans="1:29" ht="15.75" hidden="1" customHeight="1" x14ac:dyDescent="0.2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/>
      <c r="T1228" s="82"/>
      <c r="U1228" s="83"/>
      <c r="V1228" s="84"/>
      <c r="W1228" s="85">
        <f t="shared" si="48"/>
        <v>0</v>
      </c>
      <c r="X1228" s="86">
        <f t="shared" si="49"/>
        <v>0</v>
      </c>
      <c r="Y1228" s="59"/>
      <c r="Z1228" s="87"/>
      <c r="AA1228" s="88"/>
      <c r="AB1228" s="89"/>
      <c r="AC1228" s="90"/>
    </row>
    <row r="1229" spans="1:29" ht="15.75" hidden="1" customHeight="1" x14ac:dyDescent="0.2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/>
      <c r="T1229" s="82"/>
      <c r="U1229" s="83"/>
      <c r="V1229" s="84"/>
      <c r="W1229" s="85">
        <f t="shared" si="48"/>
        <v>0</v>
      </c>
      <c r="X1229" s="86">
        <f t="shared" si="49"/>
        <v>0</v>
      </c>
      <c r="Y1229" s="59"/>
      <c r="Z1229" s="87"/>
      <c r="AA1229" s="88"/>
      <c r="AB1229" s="89"/>
      <c r="AC1229" s="90"/>
    </row>
    <row r="1230" spans="1:29" ht="15.75" hidden="1" customHeight="1" x14ac:dyDescent="0.2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/>
      <c r="T1230" s="82"/>
      <c r="U1230" s="83"/>
      <c r="V1230" s="84"/>
      <c r="W1230" s="85">
        <f t="shared" si="48"/>
        <v>0</v>
      </c>
      <c r="X1230" s="86">
        <f t="shared" si="49"/>
        <v>0</v>
      </c>
      <c r="Y1230" s="59"/>
      <c r="Z1230" s="87"/>
      <c r="AA1230" s="88"/>
      <c r="AB1230" s="89"/>
      <c r="AC1230" s="90"/>
    </row>
    <row r="1231" spans="1:29" ht="15.75" hidden="1" customHeight="1" x14ac:dyDescent="0.2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/>
      <c r="T1231" s="82"/>
      <c r="U1231" s="83"/>
      <c r="V1231" s="84"/>
      <c r="W1231" s="85">
        <f t="shared" si="48"/>
        <v>0</v>
      </c>
      <c r="X1231" s="86">
        <f t="shared" si="49"/>
        <v>0</v>
      </c>
      <c r="Y1231" s="59"/>
      <c r="Z1231" s="87"/>
      <c r="AA1231" s="88"/>
      <c r="AB1231" s="89"/>
      <c r="AC1231" s="90"/>
    </row>
    <row r="1232" spans="1:29" ht="15.75" hidden="1" customHeight="1" x14ac:dyDescent="0.2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/>
      <c r="T1232" s="82"/>
      <c r="U1232" s="83"/>
      <c r="V1232" s="84"/>
      <c r="W1232" s="85">
        <f t="shared" si="48"/>
        <v>0</v>
      </c>
      <c r="X1232" s="86">
        <f t="shared" si="49"/>
        <v>0</v>
      </c>
      <c r="Y1232" s="59"/>
      <c r="Z1232" s="87"/>
      <c r="AA1232" s="88"/>
      <c r="AB1232" s="89"/>
      <c r="AC1232" s="90"/>
    </row>
    <row r="1233" spans="1:29" ht="15.75" hidden="1" customHeight="1" x14ac:dyDescent="0.2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/>
      <c r="T1233" s="82"/>
      <c r="U1233" s="83"/>
      <c r="V1233" s="84"/>
      <c r="W1233" s="85">
        <f t="shared" si="48"/>
        <v>0</v>
      </c>
      <c r="X1233" s="86">
        <f t="shared" si="49"/>
        <v>0</v>
      </c>
      <c r="Y1233" s="59"/>
      <c r="Z1233" s="87"/>
      <c r="AA1233" s="88"/>
      <c r="AB1233" s="89"/>
      <c r="AC1233" s="90"/>
    </row>
    <row r="1234" spans="1:29" ht="15.75" hidden="1" customHeight="1" x14ac:dyDescent="0.2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/>
      <c r="T1234" s="82"/>
      <c r="U1234" s="83"/>
      <c r="V1234" s="84"/>
      <c r="W1234" s="85">
        <f t="shared" si="48"/>
        <v>0</v>
      </c>
      <c r="X1234" s="86">
        <f t="shared" si="49"/>
        <v>0</v>
      </c>
      <c r="Y1234" s="59"/>
      <c r="Z1234" s="87"/>
      <c r="AA1234" s="88"/>
      <c r="AB1234" s="89"/>
      <c r="AC1234" s="90"/>
    </row>
    <row r="1235" spans="1:29" ht="15.75" hidden="1" customHeight="1" x14ac:dyDescent="0.2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/>
      <c r="T1235" s="82"/>
      <c r="U1235" s="83"/>
      <c r="V1235" s="84"/>
      <c r="W1235" s="85">
        <f t="shared" si="48"/>
        <v>0</v>
      </c>
      <c r="X1235" s="86">
        <f t="shared" si="49"/>
        <v>0</v>
      </c>
      <c r="Y1235" s="59"/>
      <c r="Z1235" s="87"/>
      <c r="AA1235" s="88"/>
      <c r="AB1235" s="89"/>
      <c r="AC1235" s="90"/>
    </row>
    <row r="1236" spans="1:29" ht="15.75" hidden="1" customHeight="1" x14ac:dyDescent="0.2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/>
      <c r="T1236" s="82"/>
      <c r="U1236" s="83"/>
      <c r="V1236" s="84"/>
      <c r="W1236" s="85">
        <f t="shared" si="48"/>
        <v>0</v>
      </c>
      <c r="X1236" s="86">
        <f t="shared" si="49"/>
        <v>0</v>
      </c>
      <c r="Y1236" s="59"/>
      <c r="Z1236" s="87"/>
      <c r="AA1236" s="88"/>
      <c r="AB1236" s="89"/>
      <c r="AC1236" s="90"/>
    </row>
    <row r="1237" spans="1:29" ht="15.75" hidden="1" customHeight="1" x14ac:dyDescent="0.2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/>
      <c r="T1237" s="82"/>
      <c r="U1237" s="83"/>
      <c r="V1237" s="84"/>
      <c r="W1237" s="85">
        <f t="shared" si="48"/>
        <v>0</v>
      </c>
      <c r="X1237" s="86">
        <f t="shared" si="49"/>
        <v>0</v>
      </c>
      <c r="Y1237" s="59"/>
      <c r="Z1237" s="87"/>
      <c r="AA1237" s="88"/>
      <c r="AB1237" s="89"/>
      <c r="AC1237" s="90"/>
    </row>
    <row r="1238" spans="1:29" ht="15.75" hidden="1" customHeight="1" x14ac:dyDescent="0.2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/>
      <c r="T1238" s="82"/>
      <c r="U1238" s="83"/>
      <c r="V1238" s="84"/>
      <c r="W1238" s="85">
        <f t="shared" si="48"/>
        <v>0</v>
      </c>
      <c r="X1238" s="86">
        <f t="shared" si="49"/>
        <v>0</v>
      </c>
      <c r="Y1238" s="59"/>
      <c r="Z1238" s="87"/>
      <c r="AA1238" s="88"/>
      <c r="AB1238" s="89"/>
      <c r="AC1238" s="90"/>
    </row>
    <row r="1239" spans="1:29" ht="15.75" hidden="1" customHeight="1" x14ac:dyDescent="0.2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/>
      <c r="T1239" s="82"/>
      <c r="U1239" s="83"/>
      <c r="V1239" s="84"/>
      <c r="W1239" s="85">
        <f t="shared" si="48"/>
        <v>0</v>
      </c>
      <c r="X1239" s="86">
        <f t="shared" si="49"/>
        <v>0</v>
      </c>
      <c r="Y1239" s="59"/>
      <c r="Z1239" s="87"/>
      <c r="AA1239" s="88"/>
      <c r="AB1239" s="89"/>
      <c r="AC1239" s="90"/>
    </row>
    <row r="1240" spans="1:29" ht="15.75" hidden="1" customHeight="1" x14ac:dyDescent="0.2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/>
      <c r="T1240" s="82"/>
      <c r="U1240" s="83"/>
      <c r="V1240" s="84"/>
      <c r="W1240" s="85">
        <f t="shared" si="48"/>
        <v>0</v>
      </c>
      <c r="X1240" s="86">
        <f t="shared" si="49"/>
        <v>0</v>
      </c>
      <c r="Y1240" s="59"/>
      <c r="Z1240" s="87"/>
      <c r="AA1240" s="88"/>
      <c r="AB1240" s="89"/>
      <c r="AC1240" s="90"/>
    </row>
    <row r="1241" spans="1:29" ht="15.75" hidden="1" customHeight="1" x14ac:dyDescent="0.2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/>
      <c r="T1241" s="82"/>
      <c r="U1241" s="83"/>
      <c r="V1241" s="84"/>
      <c r="W1241" s="85">
        <f t="shared" si="48"/>
        <v>0</v>
      </c>
      <c r="X1241" s="86">
        <f t="shared" si="49"/>
        <v>0</v>
      </c>
      <c r="Y1241" s="59"/>
      <c r="Z1241" s="87"/>
      <c r="AA1241" s="88"/>
      <c r="AB1241" s="89"/>
      <c r="AC1241" s="90"/>
    </row>
    <row r="1242" spans="1:29" ht="15.75" hidden="1" customHeight="1" x14ac:dyDescent="0.2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/>
      <c r="T1242" s="82"/>
      <c r="U1242" s="83"/>
      <c r="V1242" s="84"/>
      <c r="W1242" s="85">
        <f t="shared" si="48"/>
        <v>0</v>
      </c>
      <c r="X1242" s="86">
        <f t="shared" si="49"/>
        <v>0</v>
      </c>
      <c r="Y1242" s="59"/>
      <c r="Z1242" s="87"/>
      <c r="AA1242" s="88"/>
      <c r="AB1242" s="89"/>
      <c r="AC1242" s="90"/>
    </row>
    <row r="1243" spans="1:29" ht="15.75" hidden="1" customHeight="1" x14ac:dyDescent="0.2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/>
      <c r="T1243" s="82"/>
      <c r="U1243" s="83"/>
      <c r="V1243" s="84"/>
      <c r="W1243" s="85">
        <f t="shared" si="48"/>
        <v>0</v>
      </c>
      <c r="X1243" s="86">
        <f t="shared" si="49"/>
        <v>0</v>
      </c>
      <c r="Y1243" s="59"/>
      <c r="Z1243" s="87"/>
      <c r="AA1243" s="88"/>
      <c r="AB1243" s="89"/>
      <c r="AC1243" s="90"/>
    </row>
    <row r="1244" spans="1:29" ht="15.75" hidden="1" customHeight="1" x14ac:dyDescent="0.2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/>
      <c r="T1244" s="82"/>
      <c r="U1244" s="83"/>
      <c r="V1244" s="84"/>
      <c r="W1244" s="85">
        <f t="shared" si="48"/>
        <v>0</v>
      </c>
      <c r="X1244" s="86">
        <f t="shared" si="49"/>
        <v>0</v>
      </c>
      <c r="Y1244" s="59"/>
      <c r="Z1244" s="87"/>
      <c r="AA1244" s="88"/>
      <c r="AB1244" s="89"/>
      <c r="AC1244" s="90"/>
    </row>
    <row r="1245" spans="1:29" ht="15.75" hidden="1" customHeight="1" x14ac:dyDescent="0.2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/>
      <c r="T1245" s="82"/>
      <c r="U1245" s="83"/>
      <c r="V1245" s="84"/>
      <c r="W1245" s="85">
        <f t="shared" si="48"/>
        <v>0</v>
      </c>
      <c r="X1245" s="86">
        <f t="shared" si="49"/>
        <v>0</v>
      </c>
      <c r="Y1245" s="59"/>
      <c r="Z1245" s="87"/>
      <c r="AA1245" s="88"/>
      <c r="AB1245" s="89"/>
      <c r="AC1245" s="90"/>
    </row>
    <row r="1246" spans="1:29" ht="15.75" hidden="1" customHeight="1" x14ac:dyDescent="0.2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/>
      <c r="T1246" s="82"/>
      <c r="U1246" s="83"/>
      <c r="V1246" s="84"/>
      <c r="W1246" s="85">
        <f t="shared" si="48"/>
        <v>0</v>
      </c>
      <c r="X1246" s="86">
        <f t="shared" si="49"/>
        <v>0</v>
      </c>
      <c r="Y1246" s="59"/>
      <c r="Z1246" s="87"/>
      <c r="AA1246" s="88"/>
      <c r="AB1246" s="89"/>
      <c r="AC1246" s="90"/>
    </row>
    <row r="1247" spans="1:29" ht="15.75" hidden="1" customHeight="1" x14ac:dyDescent="0.2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/>
      <c r="T1247" s="82"/>
      <c r="U1247" s="83"/>
      <c r="V1247" s="84"/>
      <c r="W1247" s="85">
        <f t="shared" si="48"/>
        <v>0</v>
      </c>
      <c r="X1247" s="86">
        <f t="shared" si="49"/>
        <v>0</v>
      </c>
      <c r="Y1247" s="59"/>
      <c r="Z1247" s="87"/>
      <c r="AA1247" s="88"/>
      <c r="AB1247" s="89"/>
      <c r="AC1247" s="90"/>
    </row>
    <row r="1248" spans="1:29" ht="15.75" hidden="1" customHeight="1" x14ac:dyDescent="0.2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/>
      <c r="T1248" s="82"/>
      <c r="U1248" s="83"/>
      <c r="V1248" s="84"/>
      <c r="W1248" s="85">
        <f t="shared" si="48"/>
        <v>0</v>
      </c>
      <c r="X1248" s="86">
        <f t="shared" si="49"/>
        <v>0</v>
      </c>
      <c r="Y1248" s="59"/>
      <c r="Z1248" s="87"/>
      <c r="AA1248" s="88"/>
      <c r="AB1248" s="89"/>
      <c r="AC1248" s="90"/>
    </row>
    <row r="1249" spans="1:29" ht="15.75" hidden="1" customHeight="1" x14ac:dyDescent="0.2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/>
      <c r="T1249" s="82"/>
      <c r="U1249" s="83"/>
      <c r="V1249" s="84"/>
      <c r="W1249" s="85">
        <f t="shared" si="48"/>
        <v>0</v>
      </c>
      <c r="X1249" s="86">
        <f t="shared" si="49"/>
        <v>0</v>
      </c>
      <c r="Y1249" s="59"/>
      <c r="Z1249" s="87"/>
      <c r="AA1249" s="88"/>
      <c r="AB1249" s="89"/>
      <c r="AC1249" s="90"/>
    </row>
    <row r="1250" spans="1:29" ht="15.75" hidden="1" customHeight="1" x14ac:dyDescent="0.2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/>
      <c r="T1250" s="82"/>
      <c r="U1250" s="83"/>
      <c r="V1250" s="84"/>
      <c r="W1250" s="85">
        <f t="shared" si="48"/>
        <v>0</v>
      </c>
      <c r="X1250" s="86">
        <f t="shared" si="49"/>
        <v>0</v>
      </c>
      <c r="Y1250" s="59"/>
      <c r="Z1250" s="87"/>
      <c r="AA1250" s="88"/>
      <c r="AB1250" s="89"/>
      <c r="AC1250" s="90"/>
    </row>
    <row r="1251" spans="1:29" ht="15.75" hidden="1" customHeight="1" x14ac:dyDescent="0.2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/>
      <c r="T1251" s="82"/>
      <c r="U1251" s="83"/>
      <c r="V1251" s="84"/>
      <c r="W1251" s="85">
        <f t="shared" si="48"/>
        <v>0</v>
      </c>
      <c r="X1251" s="86">
        <f t="shared" si="49"/>
        <v>0</v>
      </c>
      <c r="Y1251" s="59"/>
      <c r="Z1251" s="87"/>
      <c r="AA1251" s="88"/>
      <c r="AB1251" s="89"/>
      <c r="AC1251" s="90"/>
    </row>
    <row r="1252" spans="1:29" ht="15.75" hidden="1" customHeight="1" x14ac:dyDescent="0.2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/>
      <c r="T1252" s="82"/>
      <c r="U1252" s="83"/>
      <c r="V1252" s="84"/>
      <c r="W1252" s="85">
        <f t="shared" si="48"/>
        <v>0</v>
      </c>
      <c r="X1252" s="86">
        <f t="shared" si="49"/>
        <v>0</v>
      </c>
      <c r="Y1252" s="59"/>
      <c r="Z1252" s="87"/>
      <c r="AA1252" s="88"/>
      <c r="AB1252" s="89"/>
      <c r="AC1252" s="90"/>
    </row>
    <row r="1253" spans="1:29" ht="15.75" hidden="1" customHeight="1" x14ac:dyDescent="0.2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/>
      <c r="T1253" s="82"/>
      <c r="U1253" s="83"/>
      <c r="V1253" s="84"/>
      <c r="W1253" s="85">
        <f t="shared" si="48"/>
        <v>0</v>
      </c>
      <c r="X1253" s="86">
        <f t="shared" si="49"/>
        <v>0</v>
      </c>
      <c r="Y1253" s="59"/>
      <c r="Z1253" s="87"/>
      <c r="AA1253" s="88"/>
      <c r="AB1253" s="89"/>
      <c r="AC1253" s="90"/>
    </row>
    <row r="1254" spans="1:29" ht="15.75" hidden="1" customHeight="1" x14ac:dyDescent="0.2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/>
      <c r="T1254" s="82"/>
      <c r="U1254" s="83"/>
      <c r="V1254" s="84"/>
      <c r="W1254" s="85">
        <f t="shared" si="48"/>
        <v>0</v>
      </c>
      <c r="X1254" s="86">
        <f t="shared" si="49"/>
        <v>0</v>
      </c>
      <c r="Y1254" s="59"/>
      <c r="Z1254" s="87"/>
      <c r="AA1254" s="88"/>
      <c r="AB1254" s="89"/>
      <c r="AC1254" s="90"/>
    </row>
    <row r="1255" spans="1:29" ht="15.75" hidden="1" customHeight="1" x14ac:dyDescent="0.2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/>
      <c r="T1255" s="82"/>
      <c r="U1255" s="83"/>
      <c r="V1255" s="84"/>
      <c r="W1255" s="85">
        <f t="shared" si="48"/>
        <v>0</v>
      </c>
      <c r="X1255" s="86">
        <f t="shared" si="49"/>
        <v>0</v>
      </c>
      <c r="Y1255" s="59"/>
      <c r="Z1255" s="87"/>
      <c r="AA1255" s="88"/>
      <c r="AB1255" s="89"/>
      <c r="AC1255" s="90"/>
    </row>
    <row r="1256" spans="1:29" ht="15.75" hidden="1" customHeight="1" x14ac:dyDescent="0.2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/>
      <c r="T1256" s="82"/>
      <c r="U1256" s="83"/>
      <c r="V1256" s="84"/>
      <c r="W1256" s="85">
        <f t="shared" si="48"/>
        <v>0</v>
      </c>
      <c r="X1256" s="86">
        <f t="shared" si="49"/>
        <v>0</v>
      </c>
      <c r="Y1256" s="59"/>
      <c r="Z1256" s="87"/>
      <c r="AA1256" s="88"/>
      <c r="AB1256" s="89"/>
      <c r="AC1256" s="90"/>
    </row>
    <row r="1257" spans="1:29" ht="15.75" hidden="1" customHeight="1" x14ac:dyDescent="0.2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/>
      <c r="T1257" s="82"/>
      <c r="U1257" s="83"/>
      <c r="V1257" s="84"/>
      <c r="W1257" s="85">
        <f t="shared" si="48"/>
        <v>0</v>
      </c>
      <c r="X1257" s="86">
        <f t="shared" si="49"/>
        <v>0</v>
      </c>
      <c r="Y1257" s="59"/>
      <c r="Z1257" s="87"/>
      <c r="AA1257" s="88"/>
      <c r="AB1257" s="89"/>
      <c r="AC1257" s="90"/>
    </row>
    <row r="1258" spans="1:29" ht="15.75" hidden="1" customHeight="1" x14ac:dyDescent="0.2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/>
      <c r="T1258" s="82"/>
      <c r="U1258" s="83"/>
      <c r="V1258" s="84"/>
      <c r="W1258" s="85">
        <f t="shared" si="48"/>
        <v>0</v>
      </c>
      <c r="X1258" s="86">
        <f t="shared" si="49"/>
        <v>0</v>
      </c>
      <c r="Y1258" s="59"/>
      <c r="Z1258" s="87"/>
      <c r="AA1258" s="88"/>
      <c r="AB1258" s="89"/>
      <c r="AC1258" s="90"/>
    </row>
    <row r="1259" spans="1:29" ht="15.75" hidden="1" customHeight="1" x14ac:dyDescent="0.2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/>
      <c r="T1259" s="82"/>
      <c r="U1259" s="83"/>
      <c r="V1259" s="84"/>
      <c r="W1259" s="85">
        <f t="shared" si="48"/>
        <v>0</v>
      </c>
      <c r="X1259" s="86">
        <f t="shared" si="49"/>
        <v>0</v>
      </c>
      <c r="Y1259" s="59"/>
      <c r="Z1259" s="87"/>
      <c r="AA1259" s="88"/>
      <c r="AB1259" s="89"/>
      <c r="AC1259" s="90"/>
    </row>
    <row r="1260" spans="1:29" ht="15.75" hidden="1" customHeight="1" x14ac:dyDescent="0.2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/>
      <c r="T1260" s="82"/>
      <c r="U1260" s="83"/>
      <c r="V1260" s="84"/>
      <c r="W1260" s="85">
        <f t="shared" si="48"/>
        <v>0</v>
      </c>
      <c r="X1260" s="86">
        <f t="shared" si="49"/>
        <v>0</v>
      </c>
      <c r="Y1260" s="59"/>
      <c r="Z1260" s="87"/>
      <c r="AA1260" s="88"/>
      <c r="AB1260" s="89"/>
      <c r="AC1260" s="90"/>
    </row>
    <row r="1261" spans="1:29" ht="15.75" hidden="1" customHeight="1" x14ac:dyDescent="0.2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/>
      <c r="T1261" s="82"/>
      <c r="U1261" s="83"/>
      <c r="V1261" s="84"/>
      <c r="W1261" s="85">
        <f t="shared" si="48"/>
        <v>0</v>
      </c>
      <c r="X1261" s="86">
        <f t="shared" si="49"/>
        <v>0</v>
      </c>
      <c r="Y1261" s="59"/>
      <c r="Z1261" s="87"/>
      <c r="AA1261" s="88"/>
      <c r="AB1261" s="89"/>
      <c r="AC1261" s="90"/>
    </row>
    <row r="1262" spans="1:29" ht="15.75" hidden="1" customHeight="1" x14ac:dyDescent="0.2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/>
      <c r="T1262" s="82"/>
      <c r="U1262" s="83"/>
      <c r="V1262" s="84"/>
      <c r="W1262" s="85">
        <f t="shared" si="48"/>
        <v>0</v>
      </c>
      <c r="X1262" s="86">
        <f t="shared" si="49"/>
        <v>0</v>
      </c>
      <c r="Y1262" s="59"/>
      <c r="Z1262" s="87"/>
      <c r="AA1262" s="88"/>
      <c r="AB1262" s="89"/>
      <c r="AC1262" s="90"/>
    </row>
    <row r="1263" spans="1:29" ht="15.75" hidden="1" customHeight="1" x14ac:dyDescent="0.2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/>
      <c r="T1263" s="82"/>
      <c r="U1263" s="83"/>
      <c r="V1263" s="84"/>
      <c r="W1263" s="85">
        <f t="shared" si="48"/>
        <v>0</v>
      </c>
      <c r="X1263" s="86">
        <f t="shared" si="49"/>
        <v>0</v>
      </c>
      <c r="Y1263" s="59"/>
      <c r="Z1263" s="87"/>
      <c r="AA1263" s="88"/>
      <c r="AB1263" s="89"/>
      <c r="AC1263" s="90"/>
    </row>
    <row r="1264" spans="1:29" ht="15.75" hidden="1" customHeight="1" x14ac:dyDescent="0.2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/>
      <c r="T1264" s="82"/>
      <c r="U1264" s="83"/>
      <c r="V1264" s="84"/>
      <c r="W1264" s="85">
        <f t="shared" si="48"/>
        <v>0</v>
      </c>
      <c r="X1264" s="86">
        <f t="shared" si="49"/>
        <v>0</v>
      </c>
      <c r="Y1264" s="59"/>
      <c r="Z1264" s="87"/>
      <c r="AA1264" s="88"/>
      <c r="AB1264" s="89"/>
      <c r="AC1264" s="90"/>
    </row>
    <row r="1265" spans="1:29" ht="15.75" hidden="1" customHeight="1" x14ac:dyDescent="0.2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/>
      <c r="T1265" s="82"/>
      <c r="U1265" s="83"/>
      <c r="V1265" s="84"/>
      <c r="W1265" s="85">
        <f t="shared" si="48"/>
        <v>0</v>
      </c>
      <c r="X1265" s="86">
        <f t="shared" si="49"/>
        <v>0</v>
      </c>
      <c r="Y1265" s="59"/>
      <c r="Z1265" s="87"/>
      <c r="AA1265" s="88"/>
      <c r="AB1265" s="89"/>
      <c r="AC1265" s="90"/>
    </row>
    <row r="1266" spans="1:29" ht="15.75" hidden="1" customHeight="1" x14ac:dyDescent="0.2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/>
      <c r="T1266" s="82"/>
      <c r="U1266" s="83"/>
      <c r="V1266" s="84"/>
      <c r="W1266" s="85">
        <f t="shared" si="48"/>
        <v>0</v>
      </c>
      <c r="X1266" s="86">
        <f t="shared" si="49"/>
        <v>0</v>
      </c>
      <c r="Y1266" s="59"/>
      <c r="Z1266" s="87"/>
      <c r="AA1266" s="88"/>
      <c r="AB1266" s="89"/>
      <c r="AC1266" s="90"/>
    </row>
    <row r="1267" spans="1:29" ht="15.75" hidden="1" customHeight="1" x14ac:dyDescent="0.2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/>
      <c r="T1267" s="82"/>
      <c r="U1267" s="83"/>
      <c r="V1267" s="84"/>
      <c r="W1267" s="85">
        <f t="shared" si="48"/>
        <v>0</v>
      </c>
      <c r="X1267" s="86">
        <f t="shared" si="49"/>
        <v>0</v>
      </c>
      <c r="Y1267" s="59"/>
      <c r="Z1267" s="87"/>
      <c r="AA1267" s="88"/>
      <c r="AB1267" s="89"/>
      <c r="AC1267" s="90"/>
    </row>
    <row r="1268" spans="1:29" ht="15.75" hidden="1" customHeight="1" x14ac:dyDescent="0.2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/>
      <c r="T1268" s="82"/>
      <c r="U1268" s="83"/>
      <c r="V1268" s="84"/>
      <c r="W1268" s="85">
        <f t="shared" si="48"/>
        <v>0</v>
      </c>
      <c r="X1268" s="86">
        <f t="shared" si="49"/>
        <v>0</v>
      </c>
      <c r="Y1268" s="59"/>
      <c r="Z1268" s="87"/>
      <c r="AA1268" s="88"/>
      <c r="AB1268" s="89"/>
      <c r="AC1268" s="90"/>
    </row>
    <row r="1269" spans="1:29" ht="15.75" hidden="1" customHeight="1" x14ac:dyDescent="0.2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/>
      <c r="T1269" s="82"/>
      <c r="U1269" s="83"/>
      <c r="V1269" s="84"/>
      <c r="W1269" s="85">
        <f t="shared" si="48"/>
        <v>0</v>
      </c>
      <c r="X1269" s="86">
        <f t="shared" si="49"/>
        <v>0</v>
      </c>
      <c r="Y1269" s="59"/>
      <c r="Z1269" s="87"/>
      <c r="AA1269" s="88"/>
      <c r="AB1269" s="89"/>
      <c r="AC1269" s="90"/>
    </row>
    <row r="1270" spans="1:29" ht="15.75" hidden="1" customHeight="1" x14ac:dyDescent="0.2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/>
      <c r="T1270" s="82"/>
      <c r="U1270" s="83"/>
      <c r="V1270" s="84"/>
      <c r="W1270" s="85">
        <f t="shared" si="48"/>
        <v>0</v>
      </c>
      <c r="X1270" s="86">
        <f t="shared" si="49"/>
        <v>0</v>
      </c>
      <c r="Y1270" s="59"/>
      <c r="Z1270" s="87"/>
      <c r="AA1270" s="88"/>
      <c r="AB1270" s="89"/>
      <c r="AC1270" s="90"/>
    </row>
    <row r="1271" spans="1:29" ht="15.75" hidden="1" customHeight="1" x14ac:dyDescent="0.2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/>
      <c r="T1271" s="82"/>
      <c r="U1271" s="83"/>
      <c r="V1271" s="84"/>
      <c r="W1271" s="85">
        <f t="shared" si="48"/>
        <v>0</v>
      </c>
      <c r="X1271" s="86">
        <f t="shared" si="49"/>
        <v>0</v>
      </c>
      <c r="Y1271" s="59"/>
      <c r="Z1271" s="87"/>
      <c r="AA1271" s="88"/>
      <c r="AB1271" s="89"/>
      <c r="AC1271" s="90"/>
    </row>
    <row r="1272" spans="1:29" ht="15.75" hidden="1" customHeight="1" x14ac:dyDescent="0.2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/>
      <c r="T1272" s="82"/>
      <c r="U1272" s="83"/>
      <c r="V1272" s="84"/>
      <c r="W1272" s="85">
        <f t="shared" si="48"/>
        <v>0</v>
      </c>
      <c r="X1272" s="86">
        <f t="shared" si="49"/>
        <v>0</v>
      </c>
      <c r="Y1272" s="59"/>
      <c r="Z1272" s="87"/>
      <c r="AA1272" s="88"/>
      <c r="AB1272" s="89"/>
      <c r="AC1272" s="90"/>
    </row>
    <row r="1273" spans="1:29" ht="15.75" hidden="1" customHeight="1" x14ac:dyDescent="0.2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/>
      <c r="T1273" s="82"/>
      <c r="U1273" s="83"/>
      <c r="V1273" s="84"/>
      <c r="W1273" s="85">
        <f t="shared" si="48"/>
        <v>0</v>
      </c>
      <c r="X1273" s="86">
        <f t="shared" si="49"/>
        <v>0</v>
      </c>
      <c r="Y1273" s="59"/>
      <c r="Z1273" s="87"/>
      <c r="AA1273" s="88"/>
      <c r="AB1273" s="89"/>
      <c r="AC1273" s="90"/>
    </row>
    <row r="1274" spans="1:29" ht="15.75" hidden="1" customHeight="1" x14ac:dyDescent="0.2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/>
      <c r="T1274" s="82"/>
      <c r="U1274" s="83"/>
      <c r="V1274" s="84"/>
      <c r="W1274" s="85">
        <f t="shared" si="48"/>
        <v>0</v>
      </c>
      <c r="X1274" s="86">
        <f t="shared" si="49"/>
        <v>0</v>
      </c>
      <c r="Y1274" s="59"/>
      <c r="Z1274" s="87"/>
      <c r="AA1274" s="88"/>
      <c r="AB1274" s="89"/>
      <c r="AC1274" s="90"/>
    </row>
    <row r="1275" spans="1:29" ht="15.75" hidden="1" customHeight="1" x14ac:dyDescent="0.2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/>
      <c r="T1275" s="82"/>
      <c r="U1275" s="83"/>
      <c r="V1275" s="84"/>
      <c r="W1275" s="85">
        <f t="shared" si="48"/>
        <v>0</v>
      </c>
      <c r="X1275" s="86">
        <f t="shared" si="49"/>
        <v>0</v>
      </c>
      <c r="Y1275" s="59"/>
      <c r="Z1275" s="87"/>
      <c r="AA1275" s="88"/>
      <c r="AB1275" s="89"/>
      <c r="AC1275" s="90"/>
    </row>
    <row r="1276" spans="1:29" ht="15.75" hidden="1" customHeight="1" x14ac:dyDescent="0.2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/>
      <c r="T1276" s="82"/>
      <c r="U1276" s="83"/>
      <c r="V1276" s="84"/>
      <c r="W1276" s="85">
        <f t="shared" si="48"/>
        <v>0</v>
      </c>
      <c r="X1276" s="86">
        <f t="shared" si="49"/>
        <v>0</v>
      </c>
      <c r="Y1276" s="59"/>
      <c r="Z1276" s="87"/>
      <c r="AA1276" s="88"/>
      <c r="AB1276" s="89"/>
      <c r="AC1276" s="90"/>
    </row>
    <row r="1277" spans="1:29" ht="15.75" hidden="1" customHeight="1" x14ac:dyDescent="0.2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/>
      <c r="T1277" s="82"/>
      <c r="U1277" s="83"/>
      <c r="V1277" s="84"/>
      <c r="W1277" s="85">
        <f t="shared" si="48"/>
        <v>0</v>
      </c>
      <c r="X1277" s="86">
        <f t="shared" si="49"/>
        <v>0</v>
      </c>
      <c r="Y1277" s="59"/>
      <c r="Z1277" s="87"/>
      <c r="AA1277" s="88"/>
      <c r="AB1277" s="89"/>
      <c r="AC1277" s="90"/>
    </row>
    <row r="1278" spans="1:29" ht="15.75" hidden="1" customHeight="1" x14ac:dyDescent="0.2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/>
      <c r="T1278" s="82"/>
      <c r="U1278" s="83"/>
      <c r="V1278" s="84"/>
      <c r="W1278" s="85">
        <f t="shared" si="48"/>
        <v>0</v>
      </c>
      <c r="X1278" s="86">
        <f t="shared" si="49"/>
        <v>0</v>
      </c>
      <c r="Y1278" s="59"/>
      <c r="Z1278" s="87"/>
      <c r="AA1278" s="88"/>
      <c r="AB1278" s="89"/>
      <c r="AC1278" s="90"/>
    </row>
    <row r="1279" spans="1:29" ht="15.75" hidden="1" customHeight="1" x14ac:dyDescent="0.2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/>
      <c r="T1279" s="82"/>
      <c r="U1279" s="83"/>
      <c r="V1279" s="84"/>
      <c r="W1279" s="85">
        <f t="shared" si="48"/>
        <v>0</v>
      </c>
      <c r="X1279" s="86">
        <f t="shared" si="49"/>
        <v>0</v>
      </c>
      <c r="Y1279" s="59"/>
      <c r="Z1279" s="87"/>
      <c r="AA1279" s="88"/>
      <c r="AB1279" s="89"/>
      <c r="AC1279" s="90"/>
    </row>
    <row r="1280" spans="1:29" ht="15.75" hidden="1" customHeight="1" x14ac:dyDescent="0.2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/>
      <c r="T1280" s="82"/>
      <c r="U1280" s="83"/>
      <c r="V1280" s="84"/>
      <c r="W1280" s="85">
        <f t="shared" si="48"/>
        <v>0</v>
      </c>
      <c r="X1280" s="86">
        <f t="shared" si="49"/>
        <v>0</v>
      </c>
      <c r="Y1280" s="59"/>
      <c r="Z1280" s="87"/>
      <c r="AA1280" s="88"/>
      <c r="AB1280" s="89"/>
      <c r="AC1280" s="90"/>
    </row>
    <row r="1281" spans="1:29" ht="15.75" hidden="1" customHeight="1" x14ac:dyDescent="0.2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/>
      <c r="T1281" s="82"/>
      <c r="U1281" s="83"/>
      <c r="V1281" s="84"/>
      <c r="W1281" s="85">
        <f t="shared" si="48"/>
        <v>0</v>
      </c>
      <c r="X1281" s="86">
        <f t="shared" si="49"/>
        <v>0</v>
      </c>
      <c r="Y1281" s="59"/>
      <c r="Z1281" s="87"/>
      <c r="AA1281" s="88"/>
      <c r="AB1281" s="89"/>
      <c r="AC1281" s="90"/>
    </row>
    <row r="1282" spans="1:29" ht="15.75" hidden="1" customHeight="1" x14ac:dyDescent="0.2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/>
      <c r="T1282" s="82"/>
      <c r="U1282" s="83"/>
      <c r="V1282" s="84"/>
      <c r="W1282" s="85">
        <f t="shared" si="48"/>
        <v>0</v>
      </c>
      <c r="X1282" s="86">
        <f t="shared" si="49"/>
        <v>0</v>
      </c>
      <c r="Y1282" s="59"/>
      <c r="Z1282" s="87"/>
      <c r="AA1282" s="88"/>
      <c r="AB1282" s="89"/>
      <c r="AC1282" s="90"/>
    </row>
    <row r="1283" spans="1:29" ht="15.75" hidden="1" customHeight="1" x14ac:dyDescent="0.2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/>
      <c r="T1283" s="82"/>
      <c r="U1283" s="83"/>
      <c r="V1283" s="84"/>
      <c r="W1283" s="85">
        <f t="shared" si="48"/>
        <v>0</v>
      </c>
      <c r="X1283" s="86">
        <f t="shared" si="49"/>
        <v>0</v>
      </c>
      <c r="Y1283" s="59"/>
      <c r="Z1283" s="87"/>
      <c r="AA1283" s="88"/>
      <c r="AB1283" s="89"/>
      <c r="AC1283" s="90"/>
    </row>
    <row r="1284" spans="1:29" ht="15.75" hidden="1" customHeight="1" x14ac:dyDescent="0.2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/>
      <c r="T1284" s="82"/>
      <c r="U1284" s="83"/>
      <c r="V1284" s="84"/>
      <c r="W1284" s="85">
        <f t="shared" si="48"/>
        <v>0</v>
      </c>
      <c r="X1284" s="86">
        <f t="shared" si="49"/>
        <v>0</v>
      </c>
      <c r="Y1284" s="59"/>
      <c r="Z1284" s="87"/>
      <c r="AA1284" s="88"/>
      <c r="AB1284" s="89"/>
      <c r="AC1284" s="90"/>
    </row>
    <row r="1285" spans="1:29" ht="15.75" hidden="1" customHeight="1" x14ac:dyDescent="0.2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/>
      <c r="T1285" s="82"/>
      <c r="U1285" s="83"/>
      <c r="V1285" s="84"/>
      <c r="W1285" s="85">
        <f t="shared" si="48"/>
        <v>0</v>
      </c>
      <c r="X1285" s="86">
        <f t="shared" si="49"/>
        <v>0</v>
      </c>
      <c r="Y1285" s="59"/>
      <c r="Z1285" s="87"/>
      <c r="AA1285" s="88"/>
      <c r="AB1285" s="89"/>
      <c r="AC1285" s="90"/>
    </row>
    <row r="1286" spans="1:29" ht="15.75" hidden="1" customHeight="1" x14ac:dyDescent="0.2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/>
      <c r="T1286" s="82"/>
      <c r="U1286" s="83"/>
      <c r="V1286" s="84"/>
      <c r="W1286" s="85">
        <f t="shared" si="48"/>
        <v>0</v>
      </c>
      <c r="X1286" s="86">
        <f t="shared" si="49"/>
        <v>0</v>
      </c>
      <c r="Y1286" s="59"/>
      <c r="Z1286" s="87"/>
      <c r="AA1286" s="88"/>
      <c r="AB1286" s="89"/>
      <c r="AC1286" s="90"/>
    </row>
    <row r="1287" spans="1:29" ht="15.75" hidden="1" customHeight="1" x14ac:dyDescent="0.2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/>
      <c r="T1287" s="82"/>
      <c r="U1287" s="83"/>
      <c r="V1287" s="84"/>
      <c r="W1287" s="85">
        <f t="shared" si="48"/>
        <v>0</v>
      </c>
      <c r="X1287" s="86">
        <f t="shared" si="49"/>
        <v>0</v>
      </c>
      <c r="Y1287" s="59"/>
      <c r="Z1287" s="87"/>
      <c r="AA1287" s="88"/>
      <c r="AB1287" s="89"/>
      <c r="AC1287" s="90"/>
    </row>
    <row r="1288" spans="1:29" ht="15.75" hidden="1" customHeight="1" x14ac:dyDescent="0.2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/>
      <c r="T1288" s="82"/>
      <c r="U1288" s="83"/>
      <c r="V1288" s="84"/>
      <c r="W1288" s="85">
        <f t="shared" si="48"/>
        <v>0</v>
      </c>
      <c r="X1288" s="86">
        <f t="shared" si="49"/>
        <v>0</v>
      </c>
      <c r="Y1288" s="59"/>
      <c r="Z1288" s="87"/>
      <c r="AA1288" s="88"/>
      <c r="AB1288" s="89"/>
      <c r="AC1288" s="90"/>
    </row>
    <row r="1289" spans="1:29" ht="15.75" hidden="1" customHeight="1" x14ac:dyDescent="0.2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/>
      <c r="T1289" s="82"/>
      <c r="U1289" s="83"/>
      <c r="V1289" s="84"/>
      <c r="W1289" s="85">
        <f t="shared" ref="W1289:W1352" si="50">V1289*S1289</f>
        <v>0</v>
      </c>
      <c r="X1289" s="86">
        <f t="shared" ref="X1289:X1352" si="51">V1289*T1289</f>
        <v>0</v>
      </c>
      <c r="Y1289" s="59"/>
      <c r="Z1289" s="87"/>
      <c r="AA1289" s="88"/>
      <c r="AB1289" s="89"/>
      <c r="AC1289" s="90"/>
    </row>
    <row r="1290" spans="1:29" ht="15.75" hidden="1" customHeight="1" x14ac:dyDescent="0.2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/>
      <c r="T1290" s="82"/>
      <c r="U1290" s="83"/>
      <c r="V1290" s="84"/>
      <c r="W1290" s="85">
        <f t="shared" si="50"/>
        <v>0</v>
      </c>
      <c r="X1290" s="86">
        <f t="shared" si="51"/>
        <v>0</v>
      </c>
      <c r="Y1290" s="59"/>
      <c r="Z1290" s="87"/>
      <c r="AA1290" s="88"/>
      <c r="AB1290" s="89"/>
      <c r="AC1290" s="90"/>
    </row>
    <row r="1291" spans="1:29" ht="15.75" hidden="1" customHeight="1" x14ac:dyDescent="0.2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/>
      <c r="T1291" s="82"/>
      <c r="U1291" s="83"/>
      <c r="V1291" s="84"/>
      <c r="W1291" s="85">
        <f t="shared" si="50"/>
        <v>0</v>
      </c>
      <c r="X1291" s="86">
        <f t="shared" si="51"/>
        <v>0</v>
      </c>
      <c r="Y1291" s="59"/>
      <c r="Z1291" s="87"/>
      <c r="AA1291" s="88"/>
      <c r="AB1291" s="89"/>
      <c r="AC1291" s="90"/>
    </row>
    <row r="1292" spans="1:29" ht="15.75" hidden="1" customHeight="1" x14ac:dyDescent="0.2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/>
      <c r="T1292" s="82"/>
      <c r="U1292" s="83"/>
      <c r="V1292" s="84"/>
      <c r="W1292" s="85">
        <f t="shared" si="50"/>
        <v>0</v>
      </c>
      <c r="X1292" s="86">
        <f t="shared" si="51"/>
        <v>0</v>
      </c>
      <c r="Y1292" s="59"/>
      <c r="Z1292" s="87"/>
      <c r="AA1292" s="88"/>
      <c r="AB1292" s="89"/>
      <c r="AC1292" s="90"/>
    </row>
    <row r="1293" spans="1:29" ht="15.75" hidden="1" customHeight="1" x14ac:dyDescent="0.2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/>
      <c r="T1293" s="82"/>
      <c r="U1293" s="83"/>
      <c r="V1293" s="84"/>
      <c r="W1293" s="85">
        <f t="shared" si="50"/>
        <v>0</v>
      </c>
      <c r="X1293" s="86">
        <f t="shared" si="51"/>
        <v>0</v>
      </c>
      <c r="Y1293" s="59"/>
      <c r="Z1293" s="87"/>
      <c r="AA1293" s="88"/>
      <c r="AB1293" s="89"/>
      <c r="AC1293" s="90"/>
    </row>
    <row r="1294" spans="1:29" ht="15.75" hidden="1" customHeight="1" x14ac:dyDescent="0.2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/>
      <c r="T1294" s="82"/>
      <c r="U1294" s="83"/>
      <c r="V1294" s="84"/>
      <c r="W1294" s="85">
        <f t="shared" si="50"/>
        <v>0</v>
      </c>
      <c r="X1294" s="86">
        <f t="shared" si="51"/>
        <v>0</v>
      </c>
      <c r="Y1294" s="59"/>
      <c r="Z1294" s="87"/>
      <c r="AA1294" s="88"/>
      <c r="AB1294" s="89"/>
      <c r="AC1294" s="90"/>
    </row>
    <row r="1295" spans="1:29" ht="15.75" hidden="1" customHeight="1" x14ac:dyDescent="0.2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/>
      <c r="T1295" s="82"/>
      <c r="U1295" s="83"/>
      <c r="V1295" s="84"/>
      <c r="W1295" s="85">
        <f t="shared" si="50"/>
        <v>0</v>
      </c>
      <c r="X1295" s="86">
        <f t="shared" si="51"/>
        <v>0</v>
      </c>
      <c r="Y1295" s="59"/>
      <c r="Z1295" s="87"/>
      <c r="AA1295" s="88"/>
      <c r="AB1295" s="89"/>
      <c r="AC1295" s="90"/>
    </row>
    <row r="1296" spans="1:29" ht="15.75" hidden="1" customHeight="1" x14ac:dyDescent="0.2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/>
      <c r="T1296" s="82"/>
      <c r="U1296" s="83"/>
      <c r="V1296" s="84"/>
      <c r="W1296" s="85">
        <f t="shared" si="50"/>
        <v>0</v>
      </c>
      <c r="X1296" s="86">
        <f t="shared" si="51"/>
        <v>0</v>
      </c>
      <c r="Y1296" s="59"/>
      <c r="Z1296" s="87"/>
      <c r="AA1296" s="88"/>
      <c r="AB1296" s="89"/>
      <c r="AC1296" s="90"/>
    </row>
    <row r="1297" spans="1:29" ht="15.75" hidden="1" customHeight="1" x14ac:dyDescent="0.2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/>
      <c r="T1297" s="82"/>
      <c r="U1297" s="83"/>
      <c r="V1297" s="84"/>
      <c r="W1297" s="85">
        <f t="shared" si="50"/>
        <v>0</v>
      </c>
      <c r="X1297" s="86">
        <f t="shared" si="51"/>
        <v>0</v>
      </c>
      <c r="Y1297" s="59"/>
      <c r="Z1297" s="87"/>
      <c r="AA1297" s="88"/>
      <c r="AB1297" s="89"/>
      <c r="AC1297" s="90"/>
    </row>
    <row r="1298" spans="1:29" ht="15.75" hidden="1" customHeight="1" x14ac:dyDescent="0.2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/>
      <c r="T1298" s="82"/>
      <c r="U1298" s="83"/>
      <c r="V1298" s="84"/>
      <c r="W1298" s="85">
        <f t="shared" si="50"/>
        <v>0</v>
      </c>
      <c r="X1298" s="86">
        <f t="shared" si="51"/>
        <v>0</v>
      </c>
      <c r="Y1298" s="59"/>
      <c r="Z1298" s="87"/>
      <c r="AA1298" s="88"/>
      <c r="AB1298" s="89"/>
      <c r="AC1298" s="90"/>
    </row>
    <row r="1299" spans="1:29" ht="15.75" hidden="1" customHeight="1" x14ac:dyDescent="0.2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/>
      <c r="T1299" s="82"/>
      <c r="U1299" s="83"/>
      <c r="V1299" s="84"/>
      <c r="W1299" s="85">
        <f t="shared" si="50"/>
        <v>0</v>
      </c>
      <c r="X1299" s="86">
        <f t="shared" si="51"/>
        <v>0</v>
      </c>
      <c r="Y1299" s="59"/>
      <c r="Z1299" s="87"/>
      <c r="AA1299" s="88"/>
      <c r="AB1299" s="89"/>
      <c r="AC1299" s="90"/>
    </row>
    <row r="1300" spans="1:29" ht="15.75" hidden="1" customHeight="1" x14ac:dyDescent="0.2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/>
      <c r="T1300" s="82"/>
      <c r="U1300" s="83"/>
      <c r="V1300" s="84"/>
      <c r="W1300" s="85">
        <f t="shared" si="50"/>
        <v>0</v>
      </c>
      <c r="X1300" s="86">
        <f t="shared" si="51"/>
        <v>0</v>
      </c>
      <c r="Y1300" s="59"/>
      <c r="Z1300" s="87"/>
      <c r="AA1300" s="88"/>
      <c r="AB1300" s="89"/>
      <c r="AC1300" s="90"/>
    </row>
    <row r="1301" spans="1:29" ht="15.75" hidden="1" customHeight="1" x14ac:dyDescent="0.2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/>
      <c r="T1301" s="82"/>
      <c r="U1301" s="83"/>
      <c r="V1301" s="84"/>
      <c r="W1301" s="85">
        <f t="shared" si="50"/>
        <v>0</v>
      </c>
      <c r="X1301" s="86">
        <f t="shared" si="51"/>
        <v>0</v>
      </c>
      <c r="Y1301" s="59"/>
      <c r="Z1301" s="87"/>
      <c r="AA1301" s="88"/>
      <c r="AB1301" s="89"/>
      <c r="AC1301" s="90"/>
    </row>
    <row r="1302" spans="1:29" ht="15.75" hidden="1" customHeight="1" x14ac:dyDescent="0.2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/>
      <c r="T1302" s="82"/>
      <c r="U1302" s="83"/>
      <c r="V1302" s="84"/>
      <c r="W1302" s="85">
        <f t="shared" si="50"/>
        <v>0</v>
      </c>
      <c r="X1302" s="86">
        <f t="shared" si="51"/>
        <v>0</v>
      </c>
      <c r="Y1302" s="59"/>
      <c r="Z1302" s="87"/>
      <c r="AA1302" s="88"/>
      <c r="AB1302" s="89"/>
      <c r="AC1302" s="90"/>
    </row>
    <row r="1303" spans="1:29" ht="15.75" hidden="1" customHeight="1" x14ac:dyDescent="0.2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/>
      <c r="T1303" s="82"/>
      <c r="U1303" s="83"/>
      <c r="V1303" s="84"/>
      <c r="W1303" s="85">
        <f t="shared" si="50"/>
        <v>0</v>
      </c>
      <c r="X1303" s="86">
        <f t="shared" si="51"/>
        <v>0</v>
      </c>
      <c r="Y1303" s="59"/>
      <c r="Z1303" s="87"/>
      <c r="AA1303" s="88"/>
      <c r="AB1303" s="89"/>
      <c r="AC1303" s="90"/>
    </row>
    <row r="1304" spans="1:29" ht="15.75" hidden="1" customHeight="1" x14ac:dyDescent="0.2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/>
      <c r="T1304" s="82"/>
      <c r="U1304" s="83"/>
      <c r="V1304" s="84"/>
      <c r="W1304" s="85">
        <f t="shared" si="50"/>
        <v>0</v>
      </c>
      <c r="X1304" s="86">
        <f t="shared" si="51"/>
        <v>0</v>
      </c>
      <c r="Y1304" s="59"/>
      <c r="Z1304" s="87"/>
      <c r="AA1304" s="88"/>
      <c r="AB1304" s="89"/>
      <c r="AC1304" s="90"/>
    </row>
    <row r="1305" spans="1:29" ht="15.75" hidden="1" customHeight="1" x14ac:dyDescent="0.2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/>
      <c r="T1305" s="82"/>
      <c r="U1305" s="83"/>
      <c r="V1305" s="84"/>
      <c r="W1305" s="85">
        <f t="shared" si="50"/>
        <v>0</v>
      </c>
      <c r="X1305" s="86">
        <f t="shared" si="51"/>
        <v>0</v>
      </c>
      <c r="Y1305" s="59"/>
      <c r="Z1305" s="87"/>
      <c r="AA1305" s="88"/>
      <c r="AB1305" s="89"/>
      <c r="AC1305" s="90"/>
    </row>
    <row r="1306" spans="1:29" ht="15.75" hidden="1" customHeight="1" x14ac:dyDescent="0.2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/>
      <c r="T1306" s="82"/>
      <c r="U1306" s="83"/>
      <c r="V1306" s="84"/>
      <c r="W1306" s="85">
        <f t="shared" si="50"/>
        <v>0</v>
      </c>
      <c r="X1306" s="86">
        <f t="shared" si="51"/>
        <v>0</v>
      </c>
      <c r="Y1306" s="59"/>
      <c r="Z1306" s="87"/>
      <c r="AA1306" s="88"/>
      <c r="AB1306" s="89"/>
      <c r="AC1306" s="90"/>
    </row>
    <row r="1307" spans="1:29" ht="15.75" hidden="1" customHeight="1" x14ac:dyDescent="0.2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/>
      <c r="T1307" s="82"/>
      <c r="U1307" s="83"/>
      <c r="V1307" s="84"/>
      <c r="W1307" s="85">
        <f t="shared" si="50"/>
        <v>0</v>
      </c>
      <c r="X1307" s="86">
        <f t="shared" si="51"/>
        <v>0</v>
      </c>
      <c r="Y1307" s="59"/>
      <c r="Z1307" s="87"/>
      <c r="AA1307" s="88"/>
      <c r="AB1307" s="89"/>
      <c r="AC1307" s="90"/>
    </row>
    <row r="1308" spans="1:29" ht="15.75" hidden="1" customHeight="1" x14ac:dyDescent="0.2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/>
      <c r="T1308" s="82"/>
      <c r="U1308" s="83"/>
      <c r="V1308" s="84"/>
      <c r="W1308" s="85">
        <f t="shared" si="50"/>
        <v>0</v>
      </c>
      <c r="X1308" s="86">
        <f t="shared" si="51"/>
        <v>0</v>
      </c>
      <c r="Y1308" s="59"/>
      <c r="Z1308" s="87"/>
      <c r="AA1308" s="88"/>
      <c r="AB1308" s="89"/>
      <c r="AC1308" s="90"/>
    </row>
    <row r="1309" spans="1:29" ht="15.75" hidden="1" customHeight="1" x14ac:dyDescent="0.2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/>
      <c r="T1309" s="82"/>
      <c r="U1309" s="83"/>
      <c r="V1309" s="84"/>
      <c r="W1309" s="85">
        <f t="shared" si="50"/>
        <v>0</v>
      </c>
      <c r="X1309" s="86">
        <f t="shared" si="51"/>
        <v>0</v>
      </c>
      <c r="Y1309" s="59"/>
      <c r="Z1309" s="87"/>
      <c r="AA1309" s="88"/>
      <c r="AB1309" s="89"/>
      <c r="AC1309" s="90"/>
    </row>
    <row r="1310" spans="1:29" ht="15.75" hidden="1" customHeight="1" x14ac:dyDescent="0.2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/>
      <c r="T1310" s="82"/>
      <c r="U1310" s="83"/>
      <c r="V1310" s="84"/>
      <c r="W1310" s="85">
        <f t="shared" si="50"/>
        <v>0</v>
      </c>
      <c r="X1310" s="86">
        <f t="shared" si="51"/>
        <v>0</v>
      </c>
      <c r="Y1310" s="59"/>
      <c r="Z1310" s="87"/>
      <c r="AA1310" s="88"/>
      <c r="AB1310" s="89"/>
      <c r="AC1310" s="90"/>
    </row>
    <row r="1311" spans="1:29" ht="15.75" hidden="1" customHeight="1" x14ac:dyDescent="0.2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/>
      <c r="T1311" s="82"/>
      <c r="U1311" s="83"/>
      <c r="V1311" s="84"/>
      <c r="W1311" s="85">
        <f t="shared" si="50"/>
        <v>0</v>
      </c>
      <c r="X1311" s="86">
        <f t="shared" si="51"/>
        <v>0</v>
      </c>
      <c r="Y1311" s="59"/>
      <c r="Z1311" s="87"/>
      <c r="AA1311" s="88"/>
      <c r="AB1311" s="89"/>
      <c r="AC1311" s="90"/>
    </row>
    <row r="1312" spans="1:29" ht="15.75" hidden="1" customHeight="1" x14ac:dyDescent="0.2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/>
      <c r="T1312" s="82"/>
      <c r="U1312" s="83"/>
      <c r="V1312" s="84"/>
      <c r="W1312" s="85">
        <f t="shared" si="50"/>
        <v>0</v>
      </c>
      <c r="X1312" s="86">
        <f t="shared" si="51"/>
        <v>0</v>
      </c>
      <c r="Y1312" s="59"/>
      <c r="Z1312" s="87"/>
      <c r="AA1312" s="88"/>
      <c r="AB1312" s="89"/>
      <c r="AC1312" s="90"/>
    </row>
    <row r="1313" spans="1:29" ht="15.75" hidden="1" customHeight="1" x14ac:dyDescent="0.2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/>
      <c r="T1313" s="82"/>
      <c r="U1313" s="83"/>
      <c r="V1313" s="84"/>
      <c r="W1313" s="85">
        <f t="shared" si="50"/>
        <v>0</v>
      </c>
      <c r="X1313" s="86">
        <f t="shared" si="51"/>
        <v>0</v>
      </c>
      <c r="Y1313" s="59"/>
      <c r="Z1313" s="87"/>
      <c r="AA1313" s="88"/>
      <c r="AB1313" s="89"/>
      <c r="AC1313" s="90"/>
    </row>
    <row r="1314" spans="1:29" ht="15.75" hidden="1" customHeight="1" x14ac:dyDescent="0.2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/>
      <c r="T1314" s="82"/>
      <c r="U1314" s="83"/>
      <c r="V1314" s="84"/>
      <c r="W1314" s="85">
        <f t="shared" si="50"/>
        <v>0</v>
      </c>
      <c r="X1314" s="86">
        <f t="shared" si="51"/>
        <v>0</v>
      </c>
      <c r="Y1314" s="59"/>
      <c r="Z1314" s="87"/>
      <c r="AA1314" s="88"/>
      <c r="AB1314" s="89"/>
      <c r="AC1314" s="90"/>
    </row>
    <row r="1315" spans="1:29" ht="15.75" hidden="1" customHeight="1" x14ac:dyDescent="0.2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/>
      <c r="T1315" s="82"/>
      <c r="U1315" s="83"/>
      <c r="V1315" s="84"/>
      <c r="W1315" s="85">
        <f t="shared" si="50"/>
        <v>0</v>
      </c>
      <c r="X1315" s="86">
        <f t="shared" si="51"/>
        <v>0</v>
      </c>
      <c r="Y1315" s="59"/>
      <c r="Z1315" s="87"/>
      <c r="AA1315" s="88"/>
      <c r="AB1315" s="89"/>
      <c r="AC1315" s="90"/>
    </row>
    <row r="1316" spans="1:29" ht="15.75" hidden="1" customHeight="1" x14ac:dyDescent="0.2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/>
      <c r="T1316" s="82"/>
      <c r="U1316" s="83"/>
      <c r="V1316" s="84"/>
      <c r="W1316" s="85">
        <f t="shared" si="50"/>
        <v>0</v>
      </c>
      <c r="X1316" s="86">
        <f t="shared" si="51"/>
        <v>0</v>
      </c>
      <c r="Y1316" s="59"/>
      <c r="Z1316" s="87"/>
      <c r="AA1316" s="88"/>
      <c r="AB1316" s="89"/>
      <c r="AC1316" s="90"/>
    </row>
    <row r="1317" spans="1:29" ht="15.75" hidden="1" customHeight="1" x14ac:dyDescent="0.2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/>
      <c r="T1317" s="82"/>
      <c r="U1317" s="83"/>
      <c r="V1317" s="84"/>
      <c r="W1317" s="85">
        <f t="shared" si="50"/>
        <v>0</v>
      </c>
      <c r="X1317" s="86">
        <f t="shared" si="51"/>
        <v>0</v>
      </c>
      <c r="Y1317" s="59"/>
      <c r="Z1317" s="87"/>
      <c r="AA1317" s="88"/>
      <c r="AB1317" s="89"/>
      <c r="AC1317" s="90"/>
    </row>
    <row r="1318" spans="1:29" ht="15.75" hidden="1" customHeight="1" x14ac:dyDescent="0.2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/>
      <c r="T1318" s="82"/>
      <c r="U1318" s="83"/>
      <c r="V1318" s="84"/>
      <c r="W1318" s="85">
        <f t="shared" si="50"/>
        <v>0</v>
      </c>
      <c r="X1318" s="86">
        <f t="shared" si="51"/>
        <v>0</v>
      </c>
      <c r="Y1318" s="59"/>
      <c r="Z1318" s="87"/>
      <c r="AA1318" s="88"/>
      <c r="AB1318" s="89"/>
      <c r="AC1318" s="90"/>
    </row>
    <row r="1319" spans="1:29" ht="15.75" hidden="1" customHeight="1" x14ac:dyDescent="0.2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/>
      <c r="T1319" s="82"/>
      <c r="U1319" s="83"/>
      <c r="V1319" s="84"/>
      <c r="W1319" s="85">
        <f t="shared" si="50"/>
        <v>0</v>
      </c>
      <c r="X1319" s="86">
        <f t="shared" si="51"/>
        <v>0</v>
      </c>
      <c r="Y1319" s="59"/>
      <c r="Z1319" s="87"/>
      <c r="AA1319" s="88"/>
      <c r="AB1319" s="89"/>
      <c r="AC1319" s="90"/>
    </row>
    <row r="1320" spans="1:29" ht="15.75" hidden="1" customHeight="1" x14ac:dyDescent="0.2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/>
      <c r="T1320" s="82"/>
      <c r="U1320" s="83"/>
      <c r="V1320" s="84"/>
      <c r="W1320" s="85">
        <f t="shared" si="50"/>
        <v>0</v>
      </c>
      <c r="X1320" s="86">
        <f t="shared" si="51"/>
        <v>0</v>
      </c>
      <c r="Y1320" s="59"/>
      <c r="Z1320" s="87"/>
      <c r="AA1320" s="88"/>
      <c r="AB1320" s="89"/>
      <c r="AC1320" s="90"/>
    </row>
    <row r="1321" spans="1:29" ht="15.75" hidden="1" customHeight="1" x14ac:dyDescent="0.2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/>
      <c r="T1321" s="82"/>
      <c r="U1321" s="83"/>
      <c r="V1321" s="84"/>
      <c r="W1321" s="85">
        <f t="shared" si="50"/>
        <v>0</v>
      </c>
      <c r="X1321" s="86">
        <f t="shared" si="51"/>
        <v>0</v>
      </c>
      <c r="Y1321" s="59"/>
      <c r="Z1321" s="87"/>
      <c r="AA1321" s="88"/>
      <c r="AB1321" s="89"/>
      <c r="AC1321" s="90"/>
    </row>
    <row r="1322" spans="1:29" ht="15.75" hidden="1" customHeight="1" x14ac:dyDescent="0.2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/>
      <c r="T1322" s="82"/>
      <c r="U1322" s="83"/>
      <c r="V1322" s="84"/>
      <c r="W1322" s="85">
        <f t="shared" si="50"/>
        <v>0</v>
      </c>
      <c r="X1322" s="86">
        <f t="shared" si="51"/>
        <v>0</v>
      </c>
      <c r="Y1322" s="59"/>
      <c r="Z1322" s="87"/>
      <c r="AA1322" s="88"/>
      <c r="AB1322" s="89"/>
      <c r="AC1322" s="90"/>
    </row>
    <row r="1323" spans="1:29" ht="15.75" hidden="1" customHeight="1" x14ac:dyDescent="0.2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/>
      <c r="T1323" s="82"/>
      <c r="U1323" s="83"/>
      <c r="V1323" s="84"/>
      <c r="W1323" s="85">
        <f t="shared" si="50"/>
        <v>0</v>
      </c>
      <c r="X1323" s="86">
        <f t="shared" si="51"/>
        <v>0</v>
      </c>
      <c r="Y1323" s="59"/>
      <c r="Z1323" s="87"/>
      <c r="AA1323" s="88"/>
      <c r="AB1323" s="89"/>
      <c r="AC1323" s="90"/>
    </row>
    <row r="1324" spans="1:29" ht="15.75" hidden="1" customHeight="1" x14ac:dyDescent="0.2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/>
      <c r="T1324" s="82"/>
      <c r="U1324" s="83"/>
      <c r="V1324" s="84"/>
      <c r="W1324" s="85">
        <f t="shared" si="50"/>
        <v>0</v>
      </c>
      <c r="X1324" s="86">
        <f t="shared" si="51"/>
        <v>0</v>
      </c>
      <c r="Y1324" s="59"/>
      <c r="Z1324" s="87"/>
      <c r="AA1324" s="88"/>
      <c r="AB1324" s="89"/>
      <c r="AC1324" s="90"/>
    </row>
    <row r="1325" spans="1:29" ht="15.75" hidden="1" customHeight="1" x14ac:dyDescent="0.2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/>
      <c r="T1325" s="82"/>
      <c r="U1325" s="83"/>
      <c r="V1325" s="84"/>
      <c r="W1325" s="85">
        <f t="shared" si="50"/>
        <v>0</v>
      </c>
      <c r="X1325" s="86">
        <f t="shared" si="51"/>
        <v>0</v>
      </c>
      <c r="Y1325" s="59"/>
      <c r="Z1325" s="87"/>
      <c r="AA1325" s="88"/>
      <c r="AB1325" s="89"/>
      <c r="AC1325" s="90"/>
    </row>
    <row r="1326" spans="1:29" ht="15.75" hidden="1" customHeight="1" x14ac:dyDescent="0.2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/>
      <c r="T1326" s="82"/>
      <c r="U1326" s="83"/>
      <c r="V1326" s="84"/>
      <c r="W1326" s="85">
        <f t="shared" si="50"/>
        <v>0</v>
      </c>
      <c r="X1326" s="86">
        <f t="shared" si="51"/>
        <v>0</v>
      </c>
      <c r="Y1326" s="59"/>
      <c r="Z1326" s="87"/>
      <c r="AA1326" s="88"/>
      <c r="AB1326" s="89"/>
      <c r="AC1326" s="90"/>
    </row>
    <row r="1327" spans="1:29" ht="15.75" hidden="1" customHeight="1" x14ac:dyDescent="0.2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/>
      <c r="T1327" s="82"/>
      <c r="U1327" s="83"/>
      <c r="V1327" s="84"/>
      <c r="W1327" s="85">
        <f t="shared" si="50"/>
        <v>0</v>
      </c>
      <c r="X1327" s="86">
        <f t="shared" si="51"/>
        <v>0</v>
      </c>
      <c r="Y1327" s="59"/>
      <c r="Z1327" s="87"/>
      <c r="AA1327" s="88"/>
      <c r="AB1327" s="89"/>
      <c r="AC1327" s="90"/>
    </row>
    <row r="1328" spans="1:29" ht="15.75" hidden="1" customHeight="1" x14ac:dyDescent="0.2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/>
      <c r="T1328" s="82"/>
      <c r="U1328" s="83"/>
      <c r="V1328" s="84"/>
      <c r="W1328" s="85">
        <f t="shared" si="50"/>
        <v>0</v>
      </c>
      <c r="X1328" s="86">
        <f t="shared" si="51"/>
        <v>0</v>
      </c>
      <c r="Y1328" s="59"/>
      <c r="Z1328" s="87"/>
      <c r="AA1328" s="88"/>
      <c r="AB1328" s="89"/>
      <c r="AC1328" s="90"/>
    </row>
    <row r="1329" spans="1:29" ht="15.75" hidden="1" customHeight="1" x14ac:dyDescent="0.2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/>
      <c r="T1329" s="82"/>
      <c r="U1329" s="83"/>
      <c r="V1329" s="84"/>
      <c r="W1329" s="85">
        <f t="shared" si="50"/>
        <v>0</v>
      </c>
      <c r="X1329" s="86">
        <f t="shared" si="51"/>
        <v>0</v>
      </c>
      <c r="Y1329" s="59"/>
      <c r="Z1329" s="87"/>
      <c r="AA1329" s="88"/>
      <c r="AB1329" s="89"/>
      <c r="AC1329" s="90"/>
    </row>
    <row r="1330" spans="1:29" ht="15.75" hidden="1" customHeight="1" x14ac:dyDescent="0.2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/>
      <c r="T1330" s="82"/>
      <c r="U1330" s="83"/>
      <c r="V1330" s="84"/>
      <c r="W1330" s="85">
        <f t="shared" si="50"/>
        <v>0</v>
      </c>
      <c r="X1330" s="86">
        <f t="shared" si="51"/>
        <v>0</v>
      </c>
      <c r="Y1330" s="59"/>
      <c r="Z1330" s="87"/>
      <c r="AA1330" s="88"/>
      <c r="AB1330" s="89"/>
      <c r="AC1330" s="90"/>
    </row>
    <row r="1331" spans="1:29" ht="15.75" hidden="1" customHeight="1" x14ac:dyDescent="0.2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/>
      <c r="T1331" s="82"/>
      <c r="U1331" s="83"/>
      <c r="V1331" s="84"/>
      <c r="W1331" s="85">
        <f t="shared" si="50"/>
        <v>0</v>
      </c>
      <c r="X1331" s="86">
        <f t="shared" si="51"/>
        <v>0</v>
      </c>
      <c r="Y1331" s="59"/>
      <c r="Z1331" s="87"/>
      <c r="AA1331" s="88"/>
      <c r="AB1331" s="89"/>
      <c r="AC1331" s="90"/>
    </row>
    <row r="1332" spans="1:29" ht="15.75" hidden="1" customHeight="1" x14ac:dyDescent="0.2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/>
      <c r="T1332" s="82"/>
      <c r="U1332" s="83"/>
      <c r="V1332" s="84"/>
      <c r="W1332" s="85">
        <f t="shared" si="50"/>
        <v>0</v>
      </c>
      <c r="X1332" s="86">
        <f t="shared" si="51"/>
        <v>0</v>
      </c>
      <c r="Y1332" s="59"/>
      <c r="Z1332" s="87"/>
      <c r="AA1332" s="88"/>
      <c r="AB1332" s="89"/>
      <c r="AC1332" s="90"/>
    </row>
    <row r="1333" spans="1:29" ht="15.75" hidden="1" customHeight="1" x14ac:dyDescent="0.2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/>
      <c r="T1333" s="82"/>
      <c r="U1333" s="83"/>
      <c r="V1333" s="84"/>
      <c r="W1333" s="85">
        <f t="shared" si="50"/>
        <v>0</v>
      </c>
      <c r="X1333" s="86">
        <f t="shared" si="51"/>
        <v>0</v>
      </c>
      <c r="Y1333" s="59"/>
      <c r="Z1333" s="87"/>
      <c r="AA1333" s="88"/>
      <c r="AB1333" s="89"/>
      <c r="AC1333" s="90"/>
    </row>
    <row r="1334" spans="1:29" ht="15.75" hidden="1" customHeight="1" x14ac:dyDescent="0.2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/>
      <c r="T1334" s="82"/>
      <c r="U1334" s="83"/>
      <c r="V1334" s="84"/>
      <c r="W1334" s="85">
        <f t="shared" si="50"/>
        <v>0</v>
      </c>
      <c r="X1334" s="86">
        <f t="shared" si="51"/>
        <v>0</v>
      </c>
      <c r="Y1334" s="59"/>
      <c r="Z1334" s="87"/>
      <c r="AA1334" s="88"/>
      <c r="AB1334" s="89"/>
      <c r="AC1334" s="90"/>
    </row>
    <row r="1335" spans="1:29" ht="15.75" hidden="1" customHeight="1" x14ac:dyDescent="0.2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/>
      <c r="T1335" s="82"/>
      <c r="U1335" s="83"/>
      <c r="V1335" s="84"/>
      <c r="W1335" s="85">
        <f t="shared" si="50"/>
        <v>0</v>
      </c>
      <c r="X1335" s="86">
        <f t="shared" si="51"/>
        <v>0</v>
      </c>
      <c r="Y1335" s="59"/>
      <c r="Z1335" s="87"/>
      <c r="AA1335" s="88"/>
      <c r="AB1335" s="89"/>
      <c r="AC1335" s="90"/>
    </row>
    <row r="1336" spans="1:29" ht="15.75" hidden="1" customHeight="1" x14ac:dyDescent="0.2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/>
      <c r="T1336" s="82"/>
      <c r="U1336" s="83"/>
      <c r="V1336" s="84"/>
      <c r="W1336" s="85">
        <f t="shared" si="50"/>
        <v>0</v>
      </c>
      <c r="X1336" s="86">
        <f t="shared" si="51"/>
        <v>0</v>
      </c>
      <c r="Y1336" s="59"/>
      <c r="Z1336" s="87"/>
      <c r="AA1336" s="88"/>
      <c r="AB1336" s="89"/>
      <c r="AC1336" s="90"/>
    </row>
    <row r="1337" spans="1:29" ht="15.75" hidden="1" customHeight="1" x14ac:dyDescent="0.2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/>
      <c r="T1337" s="82"/>
      <c r="U1337" s="83"/>
      <c r="V1337" s="84"/>
      <c r="W1337" s="85">
        <f t="shared" si="50"/>
        <v>0</v>
      </c>
      <c r="X1337" s="86">
        <f t="shared" si="51"/>
        <v>0</v>
      </c>
      <c r="Y1337" s="59"/>
      <c r="Z1337" s="87"/>
      <c r="AA1337" s="88"/>
      <c r="AB1337" s="89"/>
      <c r="AC1337" s="90"/>
    </row>
    <row r="1338" spans="1:29" ht="15.75" hidden="1" customHeight="1" x14ac:dyDescent="0.2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/>
      <c r="T1338" s="82"/>
      <c r="U1338" s="83"/>
      <c r="V1338" s="84"/>
      <c r="W1338" s="85">
        <f t="shared" si="50"/>
        <v>0</v>
      </c>
      <c r="X1338" s="86">
        <f t="shared" si="51"/>
        <v>0</v>
      </c>
      <c r="Y1338" s="59"/>
      <c r="Z1338" s="87"/>
      <c r="AA1338" s="88"/>
      <c r="AB1338" s="89"/>
      <c r="AC1338" s="90"/>
    </row>
    <row r="1339" spans="1:29" ht="15.75" hidden="1" customHeight="1" x14ac:dyDescent="0.2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/>
      <c r="T1339" s="82"/>
      <c r="U1339" s="83"/>
      <c r="V1339" s="84"/>
      <c r="W1339" s="85">
        <f t="shared" si="50"/>
        <v>0</v>
      </c>
      <c r="X1339" s="86">
        <f t="shared" si="51"/>
        <v>0</v>
      </c>
      <c r="Y1339" s="59"/>
      <c r="Z1339" s="87"/>
      <c r="AA1339" s="88"/>
      <c r="AB1339" s="89"/>
      <c r="AC1339" s="90"/>
    </row>
    <row r="1340" spans="1:29" ht="15.75" hidden="1" customHeight="1" x14ac:dyDescent="0.2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/>
      <c r="T1340" s="82"/>
      <c r="U1340" s="83"/>
      <c r="V1340" s="84"/>
      <c r="W1340" s="85">
        <f t="shared" si="50"/>
        <v>0</v>
      </c>
      <c r="X1340" s="86">
        <f t="shared" si="51"/>
        <v>0</v>
      </c>
      <c r="Y1340" s="59"/>
      <c r="Z1340" s="87"/>
      <c r="AA1340" s="88"/>
      <c r="AB1340" s="89"/>
      <c r="AC1340" s="90"/>
    </row>
    <row r="1341" spans="1:29" ht="15.75" hidden="1" customHeight="1" x14ac:dyDescent="0.2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/>
      <c r="T1341" s="82"/>
      <c r="U1341" s="83"/>
      <c r="V1341" s="84"/>
      <c r="W1341" s="85">
        <f t="shared" si="50"/>
        <v>0</v>
      </c>
      <c r="X1341" s="86">
        <f t="shared" si="51"/>
        <v>0</v>
      </c>
      <c r="Y1341" s="59"/>
      <c r="Z1341" s="87"/>
      <c r="AA1341" s="88"/>
      <c r="AB1341" s="89"/>
      <c r="AC1341" s="90"/>
    </row>
    <row r="1342" spans="1:29" ht="15.75" hidden="1" customHeight="1" x14ac:dyDescent="0.2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/>
      <c r="T1342" s="82"/>
      <c r="U1342" s="83"/>
      <c r="V1342" s="84"/>
      <c r="W1342" s="85">
        <f t="shared" si="50"/>
        <v>0</v>
      </c>
      <c r="X1342" s="86">
        <f t="shared" si="51"/>
        <v>0</v>
      </c>
      <c r="Y1342" s="59"/>
      <c r="Z1342" s="87"/>
      <c r="AA1342" s="88"/>
      <c r="AB1342" s="89"/>
      <c r="AC1342" s="90"/>
    </row>
    <row r="1343" spans="1:29" ht="15.75" hidden="1" customHeight="1" x14ac:dyDescent="0.2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/>
      <c r="T1343" s="82"/>
      <c r="U1343" s="83"/>
      <c r="V1343" s="84"/>
      <c r="W1343" s="85">
        <f t="shared" si="50"/>
        <v>0</v>
      </c>
      <c r="X1343" s="86">
        <f t="shared" si="51"/>
        <v>0</v>
      </c>
      <c r="Y1343" s="59"/>
      <c r="Z1343" s="87"/>
      <c r="AA1343" s="88"/>
      <c r="AB1343" s="89"/>
      <c r="AC1343" s="90"/>
    </row>
    <row r="1344" spans="1:29" ht="15.75" hidden="1" customHeight="1" x14ac:dyDescent="0.2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/>
      <c r="T1344" s="82"/>
      <c r="U1344" s="83"/>
      <c r="V1344" s="84"/>
      <c r="W1344" s="85">
        <f t="shared" si="50"/>
        <v>0</v>
      </c>
      <c r="X1344" s="86">
        <f t="shared" si="51"/>
        <v>0</v>
      </c>
      <c r="Y1344" s="59"/>
      <c r="Z1344" s="87"/>
      <c r="AA1344" s="88"/>
      <c r="AB1344" s="89"/>
      <c r="AC1344" s="90"/>
    </row>
    <row r="1345" spans="1:29" ht="15.75" hidden="1" customHeight="1" x14ac:dyDescent="0.2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/>
      <c r="T1345" s="82"/>
      <c r="U1345" s="83"/>
      <c r="V1345" s="84"/>
      <c r="W1345" s="85">
        <f t="shared" si="50"/>
        <v>0</v>
      </c>
      <c r="X1345" s="86">
        <f t="shared" si="51"/>
        <v>0</v>
      </c>
      <c r="Y1345" s="59"/>
      <c r="Z1345" s="87"/>
      <c r="AA1345" s="88"/>
      <c r="AB1345" s="89"/>
      <c r="AC1345" s="90"/>
    </row>
    <row r="1346" spans="1:29" ht="15.75" hidden="1" customHeight="1" x14ac:dyDescent="0.2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/>
      <c r="T1346" s="82"/>
      <c r="U1346" s="83"/>
      <c r="V1346" s="84"/>
      <c r="W1346" s="85">
        <f t="shared" si="50"/>
        <v>0</v>
      </c>
      <c r="X1346" s="86">
        <f t="shared" si="51"/>
        <v>0</v>
      </c>
      <c r="Y1346" s="59"/>
      <c r="Z1346" s="87"/>
      <c r="AA1346" s="88"/>
      <c r="AB1346" s="89"/>
      <c r="AC1346" s="90"/>
    </row>
    <row r="1347" spans="1:29" ht="15.75" hidden="1" customHeight="1" x14ac:dyDescent="0.2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/>
      <c r="T1347" s="82"/>
      <c r="U1347" s="83"/>
      <c r="V1347" s="84"/>
      <c r="W1347" s="85">
        <f t="shared" si="50"/>
        <v>0</v>
      </c>
      <c r="X1347" s="86">
        <f t="shared" si="51"/>
        <v>0</v>
      </c>
      <c r="Y1347" s="59"/>
      <c r="Z1347" s="87"/>
      <c r="AA1347" s="88"/>
      <c r="AB1347" s="89"/>
      <c r="AC1347" s="90"/>
    </row>
    <row r="1348" spans="1:29" ht="15.75" hidden="1" customHeight="1" x14ac:dyDescent="0.2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/>
      <c r="T1348" s="82"/>
      <c r="U1348" s="83"/>
      <c r="V1348" s="84"/>
      <c r="W1348" s="85">
        <f t="shared" si="50"/>
        <v>0</v>
      </c>
      <c r="X1348" s="86">
        <f t="shared" si="51"/>
        <v>0</v>
      </c>
      <c r="Y1348" s="59"/>
      <c r="Z1348" s="87"/>
      <c r="AA1348" s="88"/>
      <c r="AB1348" s="89"/>
      <c r="AC1348" s="90"/>
    </row>
    <row r="1349" spans="1:29" ht="15.75" hidden="1" customHeight="1" x14ac:dyDescent="0.2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/>
      <c r="T1349" s="82"/>
      <c r="U1349" s="83"/>
      <c r="V1349" s="84"/>
      <c r="W1349" s="85">
        <f t="shared" si="50"/>
        <v>0</v>
      </c>
      <c r="X1349" s="86">
        <f t="shared" si="51"/>
        <v>0</v>
      </c>
      <c r="Y1349" s="59"/>
      <c r="Z1349" s="87"/>
      <c r="AA1349" s="88"/>
      <c r="AB1349" s="89"/>
      <c r="AC1349" s="90"/>
    </row>
    <row r="1350" spans="1:29" ht="15.75" hidden="1" customHeight="1" x14ac:dyDescent="0.2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/>
      <c r="T1350" s="82"/>
      <c r="U1350" s="83"/>
      <c r="V1350" s="84"/>
      <c r="W1350" s="85">
        <f t="shared" si="50"/>
        <v>0</v>
      </c>
      <c r="X1350" s="86">
        <f t="shared" si="51"/>
        <v>0</v>
      </c>
      <c r="Y1350" s="59"/>
      <c r="Z1350" s="87"/>
      <c r="AA1350" s="88"/>
      <c r="AB1350" s="89"/>
      <c r="AC1350" s="90"/>
    </row>
    <row r="1351" spans="1:29" ht="15.75" hidden="1" customHeight="1" x14ac:dyDescent="0.2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/>
      <c r="T1351" s="82"/>
      <c r="U1351" s="83"/>
      <c r="V1351" s="84"/>
      <c r="W1351" s="85">
        <f t="shared" si="50"/>
        <v>0</v>
      </c>
      <c r="X1351" s="86">
        <f t="shared" si="51"/>
        <v>0</v>
      </c>
      <c r="Y1351" s="59"/>
      <c r="Z1351" s="87"/>
      <c r="AA1351" s="88"/>
      <c r="AB1351" s="89"/>
      <c r="AC1351" s="90"/>
    </row>
    <row r="1352" spans="1:29" ht="15.75" hidden="1" customHeight="1" x14ac:dyDescent="0.2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/>
      <c r="T1352" s="82"/>
      <c r="U1352" s="83"/>
      <c r="V1352" s="84"/>
      <c r="W1352" s="85">
        <f t="shared" si="50"/>
        <v>0</v>
      </c>
      <c r="X1352" s="86">
        <f t="shared" si="51"/>
        <v>0</v>
      </c>
      <c r="Y1352" s="59"/>
      <c r="Z1352" s="87"/>
      <c r="AA1352" s="88"/>
      <c r="AB1352" s="89"/>
      <c r="AC1352" s="90"/>
    </row>
    <row r="1353" spans="1:29" ht="15.75" hidden="1" customHeight="1" x14ac:dyDescent="0.2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/>
      <c r="T1353" s="82"/>
      <c r="U1353" s="83"/>
      <c r="V1353" s="84"/>
      <c r="W1353" s="85">
        <f t="shared" ref="W1353:W1376" si="52">V1353*S1353</f>
        <v>0</v>
      </c>
      <c r="X1353" s="86">
        <f t="shared" ref="X1353:X1376" si="53">V1353*T1353</f>
        <v>0</v>
      </c>
      <c r="Y1353" s="59"/>
      <c r="Z1353" s="87"/>
      <c r="AA1353" s="88"/>
      <c r="AB1353" s="89"/>
      <c r="AC1353" s="90"/>
    </row>
    <row r="1354" spans="1:29" ht="15.75" hidden="1" customHeight="1" x14ac:dyDescent="0.2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/>
      <c r="T1354" s="82"/>
      <c r="U1354" s="83"/>
      <c r="V1354" s="84"/>
      <c r="W1354" s="85">
        <f t="shared" si="52"/>
        <v>0</v>
      </c>
      <c r="X1354" s="86">
        <f t="shared" si="53"/>
        <v>0</v>
      </c>
      <c r="Y1354" s="59"/>
      <c r="Z1354" s="87"/>
      <c r="AA1354" s="88"/>
      <c r="AB1354" s="89"/>
      <c r="AC1354" s="90"/>
    </row>
    <row r="1355" spans="1:29" ht="15.75" hidden="1" customHeight="1" x14ac:dyDescent="0.2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/>
      <c r="T1355" s="82"/>
      <c r="U1355" s="83"/>
      <c r="V1355" s="84"/>
      <c r="W1355" s="85">
        <f t="shared" si="52"/>
        <v>0</v>
      </c>
      <c r="X1355" s="86">
        <f t="shared" si="53"/>
        <v>0</v>
      </c>
      <c r="Y1355" s="59"/>
      <c r="Z1355" s="87"/>
      <c r="AA1355" s="88"/>
      <c r="AB1355" s="89"/>
      <c r="AC1355" s="90"/>
    </row>
    <row r="1356" spans="1:29" ht="15.75" hidden="1" customHeight="1" x14ac:dyDescent="0.2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/>
      <c r="T1356" s="82"/>
      <c r="U1356" s="83"/>
      <c r="V1356" s="84"/>
      <c r="W1356" s="85">
        <f t="shared" si="52"/>
        <v>0</v>
      </c>
      <c r="X1356" s="86">
        <f t="shared" si="53"/>
        <v>0</v>
      </c>
      <c r="Y1356" s="59"/>
      <c r="Z1356" s="87"/>
      <c r="AA1356" s="88"/>
      <c r="AB1356" s="89"/>
      <c r="AC1356" s="90"/>
    </row>
    <row r="1357" spans="1:29" ht="15.75" hidden="1" customHeight="1" x14ac:dyDescent="0.2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/>
      <c r="T1357" s="82"/>
      <c r="U1357" s="83"/>
      <c r="V1357" s="84"/>
      <c r="W1357" s="85">
        <f t="shared" si="52"/>
        <v>0</v>
      </c>
      <c r="X1357" s="86">
        <f t="shared" si="53"/>
        <v>0</v>
      </c>
      <c r="Y1357" s="59"/>
      <c r="Z1357" s="87"/>
      <c r="AA1357" s="88"/>
      <c r="AB1357" s="89"/>
      <c r="AC1357" s="90"/>
    </row>
    <row r="1358" spans="1:29" ht="15.75" hidden="1" customHeight="1" x14ac:dyDescent="0.2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/>
      <c r="T1358" s="82"/>
      <c r="U1358" s="83"/>
      <c r="V1358" s="84"/>
      <c r="W1358" s="85">
        <f t="shared" si="52"/>
        <v>0</v>
      </c>
      <c r="X1358" s="86">
        <f t="shared" si="53"/>
        <v>0</v>
      </c>
      <c r="Y1358" s="59"/>
      <c r="Z1358" s="87"/>
      <c r="AA1358" s="88"/>
      <c r="AB1358" s="89"/>
      <c r="AC1358" s="90"/>
    </row>
    <row r="1359" spans="1:29" ht="15.75" hidden="1" customHeight="1" x14ac:dyDescent="0.2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/>
      <c r="T1359" s="82"/>
      <c r="U1359" s="83"/>
      <c r="V1359" s="84"/>
      <c r="W1359" s="85">
        <f t="shared" si="52"/>
        <v>0</v>
      </c>
      <c r="X1359" s="86">
        <f t="shared" si="53"/>
        <v>0</v>
      </c>
      <c r="Y1359" s="59"/>
      <c r="Z1359" s="87"/>
      <c r="AA1359" s="88"/>
      <c r="AB1359" s="89"/>
      <c r="AC1359" s="90"/>
    </row>
    <row r="1360" spans="1:29" ht="15.75" hidden="1" customHeight="1" x14ac:dyDescent="0.2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/>
      <c r="T1360" s="82"/>
      <c r="U1360" s="83"/>
      <c r="V1360" s="84"/>
      <c r="W1360" s="85">
        <f t="shared" si="52"/>
        <v>0</v>
      </c>
      <c r="X1360" s="86">
        <f t="shared" si="53"/>
        <v>0</v>
      </c>
      <c r="Y1360" s="59"/>
      <c r="Z1360" s="87"/>
      <c r="AA1360" s="88"/>
      <c r="AB1360" s="89"/>
      <c r="AC1360" s="90"/>
    </row>
    <row r="1361" spans="1:29" ht="15.75" hidden="1" customHeight="1" x14ac:dyDescent="0.2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/>
      <c r="T1361" s="82"/>
      <c r="U1361" s="83"/>
      <c r="V1361" s="84"/>
      <c r="W1361" s="85">
        <f t="shared" si="52"/>
        <v>0</v>
      </c>
      <c r="X1361" s="86">
        <f t="shared" si="53"/>
        <v>0</v>
      </c>
      <c r="Y1361" s="59"/>
      <c r="Z1361" s="87"/>
      <c r="AA1361" s="88"/>
      <c r="AB1361" s="89"/>
      <c r="AC1361" s="90"/>
    </row>
    <row r="1362" spans="1:29" ht="15.75" hidden="1" customHeight="1" x14ac:dyDescent="0.2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/>
      <c r="T1362" s="82"/>
      <c r="U1362" s="83"/>
      <c r="V1362" s="84"/>
      <c r="W1362" s="85">
        <f t="shared" si="52"/>
        <v>0</v>
      </c>
      <c r="X1362" s="86">
        <f t="shared" si="53"/>
        <v>0</v>
      </c>
      <c r="Y1362" s="59"/>
      <c r="Z1362" s="87"/>
      <c r="AA1362" s="88"/>
      <c r="AB1362" s="89"/>
      <c r="AC1362" s="90"/>
    </row>
    <row r="1363" spans="1:29" ht="15.75" hidden="1" customHeight="1" x14ac:dyDescent="0.2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/>
      <c r="T1363" s="82"/>
      <c r="U1363" s="83"/>
      <c r="V1363" s="84"/>
      <c r="W1363" s="85">
        <f t="shared" si="52"/>
        <v>0</v>
      </c>
      <c r="X1363" s="86">
        <f t="shared" si="53"/>
        <v>0</v>
      </c>
      <c r="Y1363" s="59"/>
      <c r="Z1363" s="87"/>
      <c r="AA1363" s="88"/>
      <c r="AB1363" s="89"/>
      <c r="AC1363" s="90"/>
    </row>
    <row r="1364" spans="1:29" ht="15.75" hidden="1" customHeight="1" x14ac:dyDescent="0.2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/>
      <c r="T1364" s="82"/>
      <c r="U1364" s="83"/>
      <c r="V1364" s="84"/>
      <c r="W1364" s="85">
        <f t="shared" si="52"/>
        <v>0</v>
      </c>
      <c r="X1364" s="86">
        <f t="shared" si="53"/>
        <v>0</v>
      </c>
      <c r="Y1364" s="59"/>
      <c r="Z1364" s="87"/>
      <c r="AA1364" s="88"/>
      <c r="AB1364" s="89"/>
      <c r="AC1364" s="90"/>
    </row>
    <row r="1365" spans="1:29" ht="15.75" hidden="1" customHeight="1" x14ac:dyDescent="0.2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/>
      <c r="T1365" s="82"/>
      <c r="U1365" s="83"/>
      <c r="V1365" s="84"/>
      <c r="W1365" s="85">
        <f t="shared" si="52"/>
        <v>0</v>
      </c>
      <c r="X1365" s="86">
        <f t="shared" si="53"/>
        <v>0</v>
      </c>
      <c r="Y1365" s="59"/>
      <c r="Z1365" s="87"/>
      <c r="AA1365" s="88"/>
      <c r="AB1365" s="89"/>
      <c r="AC1365" s="90"/>
    </row>
    <row r="1366" spans="1:29" ht="15.75" hidden="1" customHeight="1" x14ac:dyDescent="0.2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/>
      <c r="T1366" s="82"/>
      <c r="U1366" s="83"/>
      <c r="V1366" s="84"/>
      <c r="W1366" s="85">
        <f t="shared" si="52"/>
        <v>0</v>
      </c>
      <c r="X1366" s="86">
        <f t="shared" si="53"/>
        <v>0</v>
      </c>
      <c r="Y1366" s="59"/>
      <c r="Z1366" s="87"/>
      <c r="AA1366" s="88"/>
      <c r="AB1366" s="89"/>
      <c r="AC1366" s="90"/>
    </row>
    <row r="1367" spans="1:29" ht="15.75" hidden="1" customHeight="1" x14ac:dyDescent="0.2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/>
      <c r="T1367" s="82"/>
      <c r="U1367" s="83"/>
      <c r="V1367" s="84"/>
      <c r="W1367" s="85">
        <f t="shared" si="52"/>
        <v>0</v>
      </c>
      <c r="X1367" s="86">
        <f t="shared" si="53"/>
        <v>0</v>
      </c>
      <c r="Y1367" s="59"/>
      <c r="Z1367" s="87"/>
      <c r="AA1367" s="88"/>
      <c r="AB1367" s="89"/>
      <c r="AC1367" s="90"/>
    </row>
    <row r="1368" spans="1:29" ht="15.75" hidden="1" customHeight="1" x14ac:dyDescent="0.2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/>
      <c r="T1368" s="82"/>
      <c r="U1368" s="83"/>
      <c r="V1368" s="84"/>
      <c r="W1368" s="85">
        <f t="shared" si="52"/>
        <v>0</v>
      </c>
      <c r="X1368" s="86">
        <f t="shared" si="53"/>
        <v>0</v>
      </c>
      <c r="Y1368" s="59"/>
      <c r="Z1368" s="87"/>
      <c r="AA1368" s="88"/>
      <c r="AB1368" s="89"/>
      <c r="AC1368" s="90"/>
    </row>
    <row r="1369" spans="1:29" ht="15.75" hidden="1" customHeight="1" x14ac:dyDescent="0.2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/>
      <c r="T1369" s="82"/>
      <c r="U1369" s="83"/>
      <c r="V1369" s="84"/>
      <c r="W1369" s="85">
        <f t="shared" si="52"/>
        <v>0</v>
      </c>
      <c r="X1369" s="86">
        <f t="shared" si="53"/>
        <v>0</v>
      </c>
      <c r="Y1369" s="59"/>
      <c r="Z1369" s="87"/>
      <c r="AA1369" s="88"/>
      <c r="AB1369" s="89"/>
      <c r="AC1369" s="90"/>
    </row>
    <row r="1370" spans="1:29" ht="15.75" hidden="1" customHeight="1" x14ac:dyDescent="0.2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/>
      <c r="T1370" s="82"/>
      <c r="U1370" s="83"/>
      <c r="V1370" s="84"/>
      <c r="W1370" s="85">
        <f t="shared" si="52"/>
        <v>0</v>
      </c>
      <c r="X1370" s="86">
        <f t="shared" si="53"/>
        <v>0</v>
      </c>
      <c r="Y1370" s="59"/>
      <c r="Z1370" s="87"/>
      <c r="AA1370" s="88"/>
      <c r="AB1370" s="89"/>
      <c r="AC1370" s="90"/>
    </row>
    <row r="1371" spans="1:29" ht="15.75" hidden="1" customHeight="1" x14ac:dyDescent="0.2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/>
      <c r="T1371" s="82"/>
      <c r="U1371" s="83"/>
      <c r="V1371" s="84"/>
      <c r="W1371" s="85">
        <f t="shared" si="52"/>
        <v>0</v>
      </c>
      <c r="X1371" s="86">
        <f t="shared" si="53"/>
        <v>0</v>
      </c>
      <c r="Y1371" s="59"/>
      <c r="Z1371" s="87"/>
      <c r="AA1371" s="88"/>
      <c r="AB1371" s="89"/>
      <c r="AC1371" s="90"/>
    </row>
    <row r="1372" spans="1:29" ht="15.75" hidden="1" customHeight="1" x14ac:dyDescent="0.2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/>
      <c r="T1372" s="82"/>
      <c r="U1372" s="83"/>
      <c r="V1372" s="84"/>
      <c r="W1372" s="85">
        <f t="shared" si="52"/>
        <v>0</v>
      </c>
      <c r="X1372" s="86">
        <f t="shared" si="53"/>
        <v>0</v>
      </c>
      <c r="Y1372" s="59"/>
      <c r="Z1372" s="87"/>
      <c r="AA1372" s="88"/>
      <c r="AB1372" s="89"/>
      <c r="AC1372" s="90"/>
    </row>
    <row r="1373" spans="1:29" ht="15.75" hidden="1" customHeight="1" x14ac:dyDescent="0.2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/>
      <c r="T1373" s="82"/>
      <c r="U1373" s="83"/>
      <c r="V1373" s="84"/>
      <c r="W1373" s="85">
        <f t="shared" si="52"/>
        <v>0</v>
      </c>
      <c r="X1373" s="86">
        <f t="shared" si="53"/>
        <v>0</v>
      </c>
      <c r="Y1373" s="59"/>
      <c r="Z1373" s="87"/>
      <c r="AA1373" s="88"/>
      <c r="AB1373" s="89"/>
      <c r="AC1373" s="90"/>
    </row>
    <row r="1374" spans="1:29" ht="15.75" hidden="1" customHeight="1" x14ac:dyDescent="0.2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/>
      <c r="T1374" s="82"/>
      <c r="U1374" s="83"/>
      <c r="V1374" s="84"/>
      <c r="W1374" s="85">
        <f t="shared" si="52"/>
        <v>0</v>
      </c>
      <c r="X1374" s="86">
        <f t="shared" si="53"/>
        <v>0</v>
      </c>
      <c r="Y1374" s="59"/>
      <c r="Z1374" s="87"/>
      <c r="AA1374" s="88"/>
      <c r="AB1374" s="89"/>
      <c r="AC1374" s="90"/>
    </row>
    <row r="1375" spans="1:29" ht="15.75" hidden="1" customHeight="1" x14ac:dyDescent="0.2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/>
      <c r="T1375" s="82"/>
      <c r="U1375" s="83"/>
      <c r="V1375" s="84"/>
      <c r="W1375" s="85">
        <f t="shared" si="52"/>
        <v>0</v>
      </c>
      <c r="X1375" s="86">
        <f t="shared" si="53"/>
        <v>0</v>
      </c>
      <c r="Y1375" s="59"/>
      <c r="Z1375" s="87"/>
      <c r="AA1375" s="88"/>
      <c r="AB1375" s="89"/>
      <c r="AC1375" s="90"/>
    </row>
    <row r="1376" spans="1:29" ht="15.75" hidden="1" customHeight="1" x14ac:dyDescent="0.2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/>
      <c r="T1376" s="82"/>
      <c r="U1376" s="83"/>
      <c r="V1376" s="84"/>
      <c r="W1376" s="85">
        <f t="shared" si="52"/>
        <v>0</v>
      </c>
      <c r="X1376" s="86">
        <f t="shared" si="53"/>
        <v>0</v>
      </c>
      <c r="Y1376" s="59"/>
      <c r="Z1376" s="87"/>
      <c r="AA1376" s="88"/>
      <c r="AB1376" s="89"/>
      <c r="AC1376" s="90"/>
    </row>
    <row r="1377" spans="1:29" ht="15.75" hidden="1" customHeight="1" x14ac:dyDescent="0.2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/>
      <c r="T1377" s="82"/>
      <c r="U1377" s="83"/>
      <c r="V1377" s="84"/>
      <c r="W1377" s="85">
        <f t="shared" ref="W1377:W1378" si="54">V1377*S1377</f>
        <v>0</v>
      </c>
      <c r="X1377" s="86">
        <f t="shared" ref="X1377:X1378" si="55">V1377*T1377</f>
        <v>0</v>
      </c>
      <c r="Y1377" s="59"/>
      <c r="Z1377" s="87"/>
      <c r="AA1377" s="88"/>
      <c r="AB1377" s="89"/>
      <c r="AC1377" s="90"/>
    </row>
    <row r="1378" spans="1:29" ht="15.75" hidden="1" customHeight="1" x14ac:dyDescent="0.2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/>
      <c r="T1378" s="82"/>
      <c r="U1378" s="83"/>
      <c r="V1378" s="84"/>
      <c r="W1378" s="85">
        <f t="shared" si="54"/>
        <v>0</v>
      </c>
      <c r="X1378" s="86">
        <f t="shared" si="55"/>
        <v>0</v>
      </c>
      <c r="Y1378" s="59"/>
      <c r="Z1378" s="87"/>
      <c r="AA1378" s="88"/>
      <c r="AB1378" s="89"/>
      <c r="AC1378" s="90"/>
    </row>
  </sheetData>
  <autoFilter ref="A14:X1378" xr:uid="{00000000-0009-0000-0000-000000000000}">
    <filterColumn colId="5">
      <filters>
        <filter val="Hermitage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82:X134">
      <sortCondition ref="G14:G1378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6"/>
    <cfRule type="duplicateValues" dxfId="3" priority="7"/>
    <cfRule type="duplicateValues" dxfId="2" priority="8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0">
    <dataValidation type="whole" allowBlank="1" showInputMessage="1" showErrorMessage="1" sqref="Z1:AA12 Z15:AA1378" xr:uid="{00000000-0002-0000-0000-000000000000}">
      <formula1>-500</formula1>
      <formula2>500</formula2>
    </dataValidation>
    <dataValidation type="list" allowBlank="1" showInputMessage="1" showErrorMessage="1" sqref="AB1:AB12 AB15:AB1378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378" xr:uid="{00000000-0002-0000-0000-000002000000}">
      <formula1>0</formula1>
      <formula2>1000</formula2>
    </dataValidation>
    <dataValidation type="list" allowBlank="1" showInputMessage="1" showErrorMessage="1" sqref="A158:A1378" xr:uid="{00000000-0002-0000-0000-000003000000}">
      <formula1>"Wein,Schaumwein,Fortfied,Spirituose"</formula1>
      <formula2>0</formula2>
    </dataValidation>
    <dataValidation type="list" allowBlank="1" showInputMessage="1" showErrorMessage="1" sqref="B158:B1378" xr:uid="{00000000-0002-0000-0000-000004000000}">
      <formula1>"weiÃ,rot,rosÃ©,n.a."</formula1>
      <formula2>0</formula2>
    </dataValidation>
    <dataValidation type="list" allowBlank="1" showInputMessage="1" showErrorMessage="1" sqref="C158:C1378" xr:uid="{00000000-0002-0000-0000-000005000000}">
      <formula1>"trocken,sÃ¼Ã,halbtrocken,n.a."</formula1>
      <formula2>0</formula2>
    </dataValidation>
    <dataValidation type="list" allowBlank="1" showInputMessage="1" showErrorMessage="1" sqref="C15:C76" xr:uid="{5E8B52A4-BBFE-EC4C-93A2-048094368F7A}">
      <formula1>"trocken, halbtrocken, süß, n.a."</formula1>
    </dataValidation>
    <dataValidation type="list" allowBlank="1" showInputMessage="1" showErrorMessage="1" sqref="A15:A76" xr:uid="{A8C4B725-6523-0A4D-9E88-BADFA17B8887}">
      <formula1>"Wein,Schaumwein,Fortified,Spirituose"</formula1>
    </dataValidation>
    <dataValidation type="list" allowBlank="1" showInputMessage="1" showErrorMessage="1" sqref="D15:D76" xr:uid="{AA730E01-0C80-834E-BBB8-17056AE8F327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B15:B76" xr:uid="{515656AE-1213-7F41-B5A8-5AD5FE069378}">
      <formula1>"weiß, rot, rosé, n.a."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2" firstPageNumber="0" fitToHeight="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6" customWidth="1"/>
    <col min="2" max="2" width="19.33203125" style="116" customWidth="1"/>
    <col min="3" max="3" width="12.83203125" style="116" bestFit="1" customWidth="1"/>
    <col min="4" max="4" width="11.5" style="116" customWidth="1"/>
    <col min="5" max="5" width="23.5" style="116" customWidth="1"/>
    <col min="6" max="6" width="31.6640625" style="116" bestFit="1" customWidth="1"/>
    <col min="7" max="9" width="10.83203125" style="116"/>
    <col min="10" max="10" width="17.1640625" style="116" customWidth="1"/>
    <col min="11" max="11" width="8" style="116" customWidth="1"/>
    <col min="12" max="12" width="8.1640625" style="116" customWidth="1"/>
    <col min="13" max="13" width="7.83203125" style="116" customWidth="1"/>
    <col min="14" max="16384" width="10.83203125" style="116"/>
  </cols>
  <sheetData>
    <row r="1" spans="1:15" ht="17" thickBot="1" x14ac:dyDescent="0.25"/>
    <row r="2" spans="1:15" s="117" customFormat="1" ht="29" customHeight="1" x14ac:dyDescent="0.2">
      <c r="D2" s="237" t="s">
        <v>49</v>
      </c>
      <c r="E2" s="238"/>
      <c r="F2" s="118" t="s">
        <v>1</v>
      </c>
      <c r="G2" s="239"/>
      <c r="H2" s="240"/>
      <c r="I2" s="241"/>
      <c r="J2" s="119"/>
      <c r="K2" s="242" t="s">
        <v>2</v>
      </c>
      <c r="L2" s="243"/>
      <c r="M2" s="243"/>
      <c r="N2" s="243"/>
      <c r="O2" s="244"/>
    </row>
    <row r="3" spans="1:15" s="117" customFormat="1" ht="31" customHeight="1" thickBot="1" x14ac:dyDescent="0.25">
      <c r="D3" s="214" t="s">
        <v>50</v>
      </c>
      <c r="E3" s="215"/>
      <c r="F3" s="120" t="s">
        <v>3</v>
      </c>
      <c r="G3" s="221"/>
      <c r="H3" s="222"/>
      <c r="I3" s="223"/>
      <c r="J3" s="119"/>
      <c r="K3" s="121" t="s">
        <v>51</v>
      </c>
      <c r="L3" s="122" t="s">
        <v>52</v>
      </c>
      <c r="M3" s="123" t="s">
        <v>63</v>
      </c>
      <c r="N3" s="124" t="s">
        <v>5</v>
      </c>
      <c r="O3" s="125" t="s">
        <v>6</v>
      </c>
    </row>
    <row r="4" spans="1:15" s="117" customFormat="1" ht="28" customHeight="1" x14ac:dyDescent="0.2">
      <c r="A4" s="219" t="s">
        <v>53</v>
      </c>
      <c r="B4" s="219"/>
      <c r="C4" s="219"/>
      <c r="D4" s="220" t="s">
        <v>54</v>
      </c>
      <c r="E4" s="215"/>
      <c r="F4" s="126" t="s">
        <v>7</v>
      </c>
      <c r="G4" s="221"/>
      <c r="H4" s="222"/>
      <c r="I4" s="223"/>
      <c r="J4" s="119"/>
      <c r="K4" s="224">
        <f>SUM(K9:K3493)</f>
        <v>0</v>
      </c>
      <c r="L4" s="226">
        <f>SUM(L9:L3493)</f>
        <v>0</v>
      </c>
      <c r="M4" s="207">
        <f>SUM(M9:M3493)</f>
        <v>0</v>
      </c>
      <c r="N4" s="209">
        <f>SUM(N9:N3493)</f>
        <v>0</v>
      </c>
      <c r="O4" s="211">
        <f>SUM(O9:O3493)</f>
        <v>0</v>
      </c>
    </row>
    <row r="5" spans="1:15" s="117" customFormat="1" ht="32" customHeight="1" thickBot="1" x14ac:dyDescent="0.25">
      <c r="A5" s="213" t="s">
        <v>117</v>
      </c>
      <c r="B5" s="213"/>
      <c r="D5" s="214" t="s">
        <v>55</v>
      </c>
      <c r="E5" s="215"/>
      <c r="F5" s="127" t="s">
        <v>8</v>
      </c>
      <c r="G5" s="216"/>
      <c r="H5" s="217"/>
      <c r="I5" s="218"/>
      <c r="J5" s="119"/>
      <c r="K5" s="225"/>
      <c r="L5" s="227"/>
      <c r="M5" s="208"/>
      <c r="N5" s="210"/>
      <c r="O5" s="212"/>
    </row>
    <row r="6" spans="1:15" s="117" customFormat="1" ht="14" customHeight="1" thickBot="1" x14ac:dyDescent="0.25">
      <c r="D6" s="128"/>
      <c r="E6" s="128"/>
      <c r="F6" s="129"/>
      <c r="G6" s="130"/>
      <c r="H6" s="131"/>
      <c r="I6" s="131"/>
      <c r="J6" s="119"/>
      <c r="K6" s="132"/>
      <c r="L6" s="132"/>
      <c r="M6" s="132"/>
      <c r="N6" s="132"/>
      <c r="O6" s="132"/>
    </row>
    <row r="7" spans="1:15" s="133" customFormat="1" ht="26.25" customHeight="1" x14ac:dyDescent="0.2">
      <c r="A7" s="228" t="s">
        <v>56</v>
      </c>
      <c r="B7" s="229"/>
      <c r="C7" s="229"/>
      <c r="D7" s="230"/>
      <c r="E7" s="231" t="s">
        <v>57</v>
      </c>
      <c r="F7" s="233" t="s">
        <v>58</v>
      </c>
      <c r="G7" s="233" t="s">
        <v>59</v>
      </c>
      <c r="H7" s="235"/>
      <c r="I7" s="236"/>
      <c r="J7" s="202" t="s">
        <v>19</v>
      </c>
      <c r="K7" s="204" t="s">
        <v>25</v>
      </c>
      <c r="L7" s="205"/>
      <c r="M7" s="205"/>
      <c r="N7" s="205"/>
      <c r="O7" s="206"/>
    </row>
    <row r="8" spans="1:15" s="117" customFormat="1" ht="41" customHeight="1" thickBot="1" x14ac:dyDescent="0.25">
      <c r="A8" s="134" t="s">
        <v>28</v>
      </c>
      <c r="B8" s="135" t="s">
        <v>60</v>
      </c>
      <c r="C8" s="136" t="s">
        <v>61</v>
      </c>
      <c r="D8" s="137" t="s">
        <v>62</v>
      </c>
      <c r="E8" s="232"/>
      <c r="F8" s="234"/>
      <c r="G8" s="138" t="s">
        <v>51</v>
      </c>
      <c r="H8" s="139" t="s">
        <v>52</v>
      </c>
      <c r="I8" s="140" t="s">
        <v>63</v>
      </c>
      <c r="J8" s="203"/>
      <c r="K8" s="141" t="s">
        <v>64</v>
      </c>
      <c r="L8" s="142" t="s">
        <v>65</v>
      </c>
      <c r="M8" s="142" t="s">
        <v>66</v>
      </c>
      <c r="N8" s="143" t="s">
        <v>5</v>
      </c>
      <c r="O8" s="144" t="s">
        <v>6</v>
      </c>
    </row>
    <row r="9" spans="1:15" s="117" customFormat="1" ht="171" customHeight="1" x14ac:dyDescent="0.2">
      <c r="A9" s="145" t="s">
        <v>67</v>
      </c>
      <c r="B9" s="146" t="s">
        <v>68</v>
      </c>
      <c r="C9" s="147" t="s">
        <v>69</v>
      </c>
      <c r="D9" s="148" t="s">
        <v>70</v>
      </c>
      <c r="E9" s="149"/>
      <c r="F9" s="150" t="s">
        <v>102</v>
      </c>
      <c r="G9" s="151">
        <v>51.1</v>
      </c>
      <c r="H9" s="152">
        <v>101</v>
      </c>
      <c r="I9" s="153">
        <v>299.39999999999998</v>
      </c>
      <c r="J9" s="154"/>
      <c r="K9" s="155"/>
      <c r="L9" s="156"/>
      <c r="M9" s="156"/>
      <c r="N9" s="157">
        <f t="shared" ref="N9:N19" si="0">O9/1.2</f>
        <v>0</v>
      </c>
      <c r="O9" s="158">
        <f>K9*G9+L9*H9+M9*I9</f>
        <v>0</v>
      </c>
    </row>
    <row r="10" spans="1:15" s="117" customFormat="1" ht="171" customHeight="1" x14ac:dyDescent="0.2">
      <c r="A10" s="145" t="s">
        <v>67</v>
      </c>
      <c r="B10" s="146" t="s">
        <v>43</v>
      </c>
      <c r="C10" s="147" t="s">
        <v>71</v>
      </c>
      <c r="D10" s="148" t="s">
        <v>72</v>
      </c>
      <c r="E10" s="149"/>
      <c r="F10" s="150" t="s">
        <v>103</v>
      </c>
      <c r="G10" s="151">
        <v>48.1</v>
      </c>
      <c r="H10" s="152">
        <v>95</v>
      </c>
      <c r="I10" s="153">
        <v>281.39999999999998</v>
      </c>
      <c r="J10" s="154"/>
      <c r="K10" s="155"/>
      <c r="L10" s="156"/>
      <c r="M10" s="156"/>
      <c r="N10" s="157">
        <f t="shared" si="0"/>
        <v>0</v>
      </c>
      <c r="O10" s="158">
        <f t="shared" ref="O10:O12" si="1">K10*G10+L10*H10+M10*I10</f>
        <v>0</v>
      </c>
    </row>
    <row r="11" spans="1:15" s="117" customFormat="1" ht="183" customHeight="1" x14ac:dyDescent="0.2">
      <c r="A11" s="145" t="s">
        <v>67</v>
      </c>
      <c r="B11" s="146" t="s">
        <v>73</v>
      </c>
      <c r="C11" s="147" t="s">
        <v>74</v>
      </c>
      <c r="D11" s="148" t="s">
        <v>75</v>
      </c>
      <c r="E11" s="149"/>
      <c r="F11" s="150" t="s">
        <v>104</v>
      </c>
      <c r="G11" s="151">
        <v>47.1</v>
      </c>
      <c r="H11" s="152">
        <v>93</v>
      </c>
      <c r="I11" s="153">
        <v>275.39999999999998</v>
      </c>
      <c r="J11" s="154"/>
      <c r="K11" s="155"/>
      <c r="L11" s="156"/>
      <c r="M11" s="156"/>
      <c r="N11" s="157">
        <f t="shared" si="0"/>
        <v>0</v>
      </c>
      <c r="O11" s="158">
        <f t="shared" si="1"/>
        <v>0</v>
      </c>
    </row>
    <row r="12" spans="1:15" s="117" customFormat="1" ht="187" customHeight="1" x14ac:dyDescent="0.2">
      <c r="A12" s="145" t="s">
        <v>67</v>
      </c>
      <c r="B12" s="146" t="s">
        <v>76</v>
      </c>
      <c r="C12" s="147" t="s">
        <v>69</v>
      </c>
      <c r="D12" s="148" t="s">
        <v>77</v>
      </c>
      <c r="E12" s="149"/>
      <c r="F12" s="150" t="s">
        <v>105</v>
      </c>
      <c r="G12" s="151">
        <v>46.1</v>
      </c>
      <c r="H12" s="152">
        <v>91</v>
      </c>
      <c r="I12" s="153">
        <v>269.39999999999998</v>
      </c>
      <c r="J12" s="154"/>
      <c r="K12" s="155"/>
      <c r="L12" s="156"/>
      <c r="M12" s="156"/>
      <c r="N12" s="157">
        <f t="shared" si="0"/>
        <v>0</v>
      </c>
      <c r="O12" s="158">
        <f t="shared" si="1"/>
        <v>0</v>
      </c>
    </row>
    <row r="13" spans="1:15" s="117" customFormat="1" ht="171" customHeight="1" x14ac:dyDescent="0.2">
      <c r="A13" s="145" t="s">
        <v>78</v>
      </c>
      <c r="B13" s="146" t="s">
        <v>79</v>
      </c>
      <c r="C13" s="147" t="s">
        <v>80</v>
      </c>
      <c r="D13" s="148" t="s">
        <v>81</v>
      </c>
      <c r="E13" s="149"/>
      <c r="F13" s="150" t="s">
        <v>106</v>
      </c>
      <c r="G13" s="151">
        <v>98.9</v>
      </c>
      <c r="H13" s="152" t="s">
        <v>45</v>
      </c>
      <c r="I13" s="153" t="s">
        <v>45</v>
      </c>
      <c r="J13" s="154"/>
      <c r="K13" s="155"/>
      <c r="L13" s="156" t="s">
        <v>45</v>
      </c>
      <c r="M13" s="156" t="s">
        <v>45</v>
      </c>
      <c r="N13" s="157">
        <f t="shared" si="0"/>
        <v>0</v>
      </c>
      <c r="O13" s="158">
        <f t="shared" ref="O13:O19" si="2">K13*G13</f>
        <v>0</v>
      </c>
    </row>
    <row r="14" spans="1:15" s="117" customFormat="1" ht="171" customHeight="1" x14ac:dyDescent="0.2">
      <c r="A14" s="145" t="s">
        <v>78</v>
      </c>
      <c r="B14" s="146" t="s">
        <v>44</v>
      </c>
      <c r="C14" s="147" t="s">
        <v>82</v>
      </c>
      <c r="D14" s="148" t="s">
        <v>83</v>
      </c>
      <c r="E14" s="149"/>
      <c r="F14" s="150" t="s">
        <v>107</v>
      </c>
      <c r="G14" s="151">
        <v>114.9</v>
      </c>
      <c r="H14" s="152" t="s">
        <v>45</v>
      </c>
      <c r="I14" s="153" t="s">
        <v>45</v>
      </c>
      <c r="J14" s="154"/>
      <c r="K14" s="155"/>
      <c r="L14" s="156" t="s">
        <v>45</v>
      </c>
      <c r="M14" s="156" t="s">
        <v>45</v>
      </c>
      <c r="N14" s="157">
        <f t="shared" si="0"/>
        <v>0</v>
      </c>
      <c r="O14" s="158">
        <f t="shared" si="2"/>
        <v>0</v>
      </c>
    </row>
    <row r="15" spans="1:15" s="117" customFormat="1" ht="171" customHeight="1" x14ac:dyDescent="0.2">
      <c r="A15" s="145" t="s">
        <v>78</v>
      </c>
      <c r="B15" s="146" t="s">
        <v>84</v>
      </c>
      <c r="C15" s="147" t="s">
        <v>85</v>
      </c>
      <c r="D15" s="148" t="s">
        <v>86</v>
      </c>
      <c r="E15" s="149"/>
      <c r="F15" s="150" t="s">
        <v>108</v>
      </c>
      <c r="G15" s="151">
        <v>45.9</v>
      </c>
      <c r="H15" s="152" t="s">
        <v>45</v>
      </c>
      <c r="I15" s="153" t="s">
        <v>45</v>
      </c>
      <c r="J15" s="154"/>
      <c r="K15" s="155"/>
      <c r="L15" s="156" t="s">
        <v>45</v>
      </c>
      <c r="M15" s="156" t="s">
        <v>45</v>
      </c>
      <c r="N15" s="157">
        <f t="shared" si="0"/>
        <v>0</v>
      </c>
      <c r="O15" s="158">
        <f t="shared" si="2"/>
        <v>0</v>
      </c>
    </row>
    <row r="16" spans="1:15" s="117" customFormat="1" ht="171" customHeight="1" x14ac:dyDescent="0.2">
      <c r="A16" s="145" t="s">
        <v>78</v>
      </c>
      <c r="B16" s="146" t="s">
        <v>87</v>
      </c>
      <c r="C16" s="147" t="s">
        <v>88</v>
      </c>
      <c r="D16" s="148" t="s">
        <v>89</v>
      </c>
      <c r="E16" s="149"/>
      <c r="F16" s="150" t="s">
        <v>109</v>
      </c>
      <c r="G16" s="151">
        <v>63.9</v>
      </c>
      <c r="H16" s="152" t="s">
        <v>45</v>
      </c>
      <c r="I16" s="153" t="s">
        <v>45</v>
      </c>
      <c r="J16" s="154"/>
      <c r="K16" s="155"/>
      <c r="L16" s="156" t="s">
        <v>45</v>
      </c>
      <c r="M16" s="156" t="s">
        <v>45</v>
      </c>
      <c r="N16" s="157">
        <f t="shared" si="0"/>
        <v>0</v>
      </c>
      <c r="O16" s="158">
        <f t="shared" si="2"/>
        <v>0</v>
      </c>
    </row>
    <row r="17" spans="1:15" s="117" customFormat="1" ht="189" customHeight="1" x14ac:dyDescent="0.2">
      <c r="A17" s="145" t="s">
        <v>78</v>
      </c>
      <c r="B17" s="146" t="s">
        <v>90</v>
      </c>
      <c r="C17" s="147" t="s">
        <v>91</v>
      </c>
      <c r="D17" s="148" t="s">
        <v>92</v>
      </c>
      <c r="E17" s="149"/>
      <c r="F17" s="150" t="s">
        <v>110</v>
      </c>
      <c r="G17" s="151">
        <v>79.900000000000006</v>
      </c>
      <c r="H17" s="152" t="s">
        <v>45</v>
      </c>
      <c r="I17" s="153" t="s">
        <v>45</v>
      </c>
      <c r="J17" s="154"/>
      <c r="K17" s="155"/>
      <c r="L17" s="156" t="s">
        <v>45</v>
      </c>
      <c r="M17" s="156" t="s">
        <v>45</v>
      </c>
      <c r="N17" s="157">
        <f t="shared" si="0"/>
        <v>0</v>
      </c>
      <c r="O17" s="158">
        <f t="shared" si="2"/>
        <v>0</v>
      </c>
    </row>
    <row r="18" spans="1:15" s="117" customFormat="1" ht="171" customHeight="1" thickBot="1" x14ac:dyDescent="0.25">
      <c r="A18" s="145" t="s">
        <v>78</v>
      </c>
      <c r="B18" s="146" t="s">
        <v>93</v>
      </c>
      <c r="C18" s="147" t="s">
        <v>94</v>
      </c>
      <c r="D18" s="148" t="s">
        <v>95</v>
      </c>
      <c r="E18" s="149"/>
      <c r="F18" s="159" t="s">
        <v>111</v>
      </c>
      <c r="G18" s="151">
        <v>50.9</v>
      </c>
      <c r="H18" s="152" t="s">
        <v>45</v>
      </c>
      <c r="I18" s="153" t="s">
        <v>45</v>
      </c>
      <c r="J18" s="154"/>
      <c r="K18" s="155"/>
      <c r="L18" s="156" t="s">
        <v>45</v>
      </c>
      <c r="M18" s="156" t="s">
        <v>45</v>
      </c>
      <c r="N18" s="157">
        <f t="shared" si="0"/>
        <v>0</v>
      </c>
      <c r="O18" s="158">
        <f t="shared" si="2"/>
        <v>0</v>
      </c>
    </row>
    <row r="19" spans="1:15" s="117" customFormat="1" ht="171" customHeight="1" thickBot="1" x14ac:dyDescent="0.25">
      <c r="A19" s="160" t="s">
        <v>78</v>
      </c>
      <c r="B19" s="161" t="s">
        <v>96</v>
      </c>
      <c r="C19" s="162" t="s">
        <v>97</v>
      </c>
      <c r="D19" s="163" t="s">
        <v>98</v>
      </c>
      <c r="E19" s="164"/>
      <c r="F19" s="159" t="s">
        <v>112</v>
      </c>
      <c r="G19" s="165">
        <v>81.900000000000006</v>
      </c>
      <c r="H19" s="152" t="s">
        <v>45</v>
      </c>
      <c r="I19" s="153" t="s">
        <v>45</v>
      </c>
      <c r="J19" s="166"/>
      <c r="K19" s="167"/>
      <c r="L19" s="168" t="s">
        <v>45</v>
      </c>
      <c r="M19" s="168" t="s">
        <v>45</v>
      </c>
      <c r="N19" s="169">
        <f t="shared" si="0"/>
        <v>0</v>
      </c>
      <c r="O19" s="170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2024-07-19T09:33:01Z</cp:lastPrinted>
  <dcterms:created xsi:type="dcterms:W3CDTF">2014-09-02T10:40:28Z</dcterms:created>
  <dcterms:modified xsi:type="dcterms:W3CDTF">2024-07-19T09:39:13Z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