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pi.dropbox.com/wopi/files/oid_3391210625839199488/WOPIServiceId_TP_DROPBOX_PLUS/WOPIUserId_-/"/>
    </mc:Choice>
  </mc:AlternateContent>
  <xr:revisionPtr revIDLastSave="22" documentId="13_ncr:1_{A710F3B8-CCE9-8E40-B08F-63805472AAB6}" xr6:coauthVersionLast="47" xr6:coauthVersionMax="47" xr10:uidLastSave="{BC9ABE8D-0BAE-D041-9B52-BB3E1DC81B79}"/>
  <bookViews>
    <workbookView xWindow="0" yWindow="5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Gesamtliste!$A$14:$AC$1421</definedName>
    <definedName name="_xlnm._FilterDatabase" localSheetId="2" hidden="1">LIEFERSCHEIN!$A$22:$E$2656</definedName>
    <definedName name="_xlnm.Print_Area" localSheetId="0">Gesamtliste!$A$1:$X$179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1342" i="1"/>
  <c r="S1342" i="1"/>
  <c r="W1342" i="1" s="1"/>
  <c r="X1341" i="1"/>
  <c r="S1341" i="1"/>
  <c r="W1341" i="1" s="1"/>
  <c r="X1340" i="1"/>
  <c r="S1340" i="1"/>
  <c r="W1340" i="1" s="1"/>
  <c r="X1339" i="1"/>
  <c r="S1339" i="1"/>
  <c r="W1339" i="1" s="1"/>
  <c r="X1338" i="1"/>
  <c r="S1338" i="1"/>
  <c r="W1338" i="1" s="1"/>
  <c r="X1337" i="1"/>
  <c r="S1337" i="1"/>
  <c r="W1337" i="1" s="1"/>
  <c r="X1336" i="1"/>
  <c r="S1336" i="1"/>
  <c r="W1336" i="1" s="1"/>
  <c r="X1335" i="1"/>
  <c r="S1335" i="1"/>
  <c r="W1335" i="1" s="1"/>
  <c r="X1334" i="1"/>
  <c r="S1334" i="1"/>
  <c r="W1334" i="1" s="1"/>
  <c r="X1333" i="1"/>
  <c r="S1333" i="1"/>
  <c r="W1333" i="1" s="1"/>
  <c r="X1332" i="1"/>
  <c r="S1332" i="1"/>
  <c r="W1332" i="1" s="1"/>
  <c r="X1331" i="1"/>
  <c r="S1331" i="1"/>
  <c r="W1331" i="1" s="1"/>
  <c r="X1330" i="1"/>
  <c r="S1330" i="1"/>
  <c r="W1330" i="1" s="1"/>
  <c r="X1329" i="1"/>
  <c r="S1329" i="1"/>
  <c r="W1329" i="1" s="1"/>
  <c r="X1328" i="1"/>
  <c r="S1328" i="1"/>
  <c r="W1328" i="1" s="1"/>
  <c r="X1327" i="1"/>
  <c r="S1327" i="1"/>
  <c r="W1327" i="1" s="1"/>
  <c r="X1326" i="1"/>
  <c r="S1326" i="1"/>
  <c r="W1326" i="1" s="1"/>
  <c r="X1325" i="1"/>
  <c r="S1325" i="1"/>
  <c r="W1325" i="1" s="1"/>
  <c r="X1324" i="1"/>
  <c r="S1324" i="1"/>
  <c r="W1324" i="1" s="1"/>
  <c r="X1323" i="1"/>
  <c r="S1323" i="1"/>
  <c r="W1323" i="1" s="1"/>
  <c r="X1322" i="1"/>
  <c r="S1322" i="1"/>
  <c r="W1322" i="1" s="1"/>
  <c r="X1321" i="1"/>
  <c r="S1321" i="1"/>
  <c r="W1321" i="1" s="1"/>
  <c r="X1320" i="1"/>
  <c r="S1320" i="1"/>
  <c r="W1320" i="1" s="1"/>
  <c r="X1319" i="1"/>
  <c r="S1319" i="1"/>
  <c r="W1319" i="1" s="1"/>
  <c r="X1318" i="1"/>
  <c r="S1318" i="1"/>
  <c r="W1318" i="1" s="1"/>
  <c r="X1317" i="1"/>
  <c r="S1317" i="1"/>
  <c r="W1317" i="1" s="1"/>
  <c r="X1316" i="1"/>
  <c r="S1316" i="1"/>
  <c r="W1316" i="1" s="1"/>
  <c r="X1315" i="1"/>
  <c r="S1315" i="1"/>
  <c r="W1315" i="1" s="1"/>
  <c r="X1314" i="1"/>
  <c r="S1314" i="1"/>
  <c r="W1314" i="1" s="1"/>
  <c r="X1313" i="1"/>
  <c r="S1313" i="1"/>
  <c r="W1313" i="1" s="1"/>
  <c r="X1312" i="1"/>
  <c r="S1312" i="1"/>
  <c r="W1312" i="1" s="1"/>
  <c r="X1311" i="1"/>
  <c r="S1311" i="1"/>
  <c r="W1311" i="1" s="1"/>
  <c r="X1310" i="1"/>
  <c r="S1310" i="1"/>
  <c r="W1310" i="1" s="1"/>
  <c r="X1309" i="1"/>
  <c r="S1309" i="1"/>
  <c r="W1309" i="1" s="1"/>
  <c r="X1308" i="1"/>
  <c r="S1308" i="1"/>
  <c r="W1308" i="1" s="1"/>
  <c r="X1307" i="1"/>
  <c r="S1307" i="1"/>
  <c r="W1307" i="1" s="1"/>
  <c r="X1306" i="1"/>
  <c r="S1306" i="1"/>
  <c r="W1306" i="1" s="1"/>
  <c r="X1305" i="1"/>
  <c r="S1305" i="1"/>
  <c r="W1305" i="1" s="1"/>
  <c r="X1304" i="1"/>
  <c r="S1304" i="1"/>
  <c r="W1304" i="1" s="1"/>
  <c r="X1303" i="1"/>
  <c r="S1303" i="1"/>
  <c r="W1303" i="1" s="1"/>
  <c r="X1302" i="1"/>
  <c r="S1302" i="1"/>
  <c r="W1302" i="1" s="1"/>
  <c r="X1301" i="1"/>
  <c r="S1301" i="1"/>
  <c r="W1301" i="1" s="1"/>
  <c r="X1300" i="1"/>
  <c r="S1300" i="1"/>
  <c r="W1300" i="1" s="1"/>
  <c r="X1299" i="1"/>
  <c r="S1299" i="1"/>
  <c r="W1299" i="1" s="1"/>
  <c r="X1298" i="1"/>
  <c r="S1298" i="1"/>
  <c r="W1298" i="1" s="1"/>
  <c r="X1297" i="1"/>
  <c r="S1297" i="1"/>
  <c r="W1297" i="1" s="1"/>
  <c r="X1296" i="1"/>
  <c r="S1296" i="1"/>
  <c r="W1296" i="1" s="1"/>
  <c r="X1295" i="1"/>
  <c r="S1295" i="1"/>
  <c r="W1295" i="1" s="1"/>
  <c r="X1294" i="1"/>
  <c r="S1294" i="1"/>
  <c r="W1294" i="1" s="1"/>
  <c r="X1293" i="1"/>
  <c r="S1293" i="1"/>
  <c r="W1293" i="1" s="1"/>
  <c r="X1292" i="1"/>
  <c r="S1292" i="1"/>
  <c r="W1292" i="1" s="1"/>
  <c r="X1291" i="1"/>
  <c r="S1291" i="1"/>
  <c r="W1291" i="1" s="1"/>
  <c r="X1290" i="1"/>
  <c r="S1290" i="1"/>
  <c r="W1290" i="1" s="1"/>
  <c r="X1289" i="1"/>
  <c r="S1289" i="1"/>
  <c r="W1289" i="1" s="1"/>
  <c r="X1288" i="1"/>
  <c r="S1288" i="1"/>
  <c r="W1288" i="1" s="1"/>
  <c r="X1287" i="1"/>
  <c r="S1287" i="1"/>
  <c r="W1287" i="1" s="1"/>
  <c r="X1286" i="1"/>
  <c r="S1286" i="1"/>
  <c r="W1286" i="1" s="1"/>
  <c r="X1285" i="1"/>
  <c r="S1285" i="1"/>
  <c r="W1285" i="1" s="1"/>
  <c r="X1284" i="1"/>
  <c r="S1284" i="1"/>
  <c r="W1284" i="1" s="1"/>
  <c r="X1283" i="1"/>
  <c r="S1283" i="1"/>
  <c r="W1283" i="1" s="1"/>
  <c r="X1282" i="1"/>
  <c r="S1282" i="1"/>
  <c r="W1282" i="1" s="1"/>
  <c r="X1281" i="1"/>
  <c r="S1281" i="1"/>
  <c r="W1281" i="1" s="1"/>
  <c r="X1280" i="1"/>
  <c r="S1280" i="1"/>
  <c r="W1280" i="1" s="1"/>
  <c r="X1279" i="1"/>
  <c r="S1279" i="1"/>
  <c r="W1279" i="1" s="1"/>
  <c r="X1278" i="1"/>
  <c r="S1278" i="1"/>
  <c r="W1278" i="1" s="1"/>
  <c r="X1277" i="1"/>
  <c r="S1277" i="1"/>
  <c r="W1277" i="1" s="1"/>
  <c r="X1276" i="1"/>
  <c r="S1276" i="1"/>
  <c r="W1276" i="1" s="1"/>
  <c r="X1275" i="1"/>
  <c r="S1275" i="1"/>
  <c r="W1275" i="1" s="1"/>
  <c r="X1274" i="1"/>
  <c r="S1274" i="1"/>
  <c r="W1274" i="1" s="1"/>
  <c r="X1273" i="1"/>
  <c r="S1273" i="1"/>
  <c r="W1273" i="1" s="1"/>
  <c r="X1272" i="1"/>
  <c r="S1272" i="1"/>
  <c r="W1272" i="1" s="1"/>
  <c r="X1271" i="1"/>
  <c r="S1271" i="1"/>
  <c r="W1271" i="1" s="1"/>
  <c r="X1270" i="1"/>
  <c r="S1270" i="1"/>
  <c r="W1270" i="1" s="1"/>
  <c r="X1269" i="1"/>
  <c r="S1269" i="1"/>
  <c r="W1269" i="1" s="1"/>
  <c r="X1268" i="1"/>
  <c r="S1268" i="1"/>
  <c r="W1268" i="1" s="1"/>
  <c r="X1267" i="1"/>
  <c r="S1267" i="1"/>
  <c r="W1267" i="1" s="1"/>
  <c r="X1266" i="1"/>
  <c r="S1266" i="1"/>
  <c r="W1266" i="1" s="1"/>
  <c r="X1265" i="1"/>
  <c r="S1265" i="1"/>
  <c r="W1265" i="1" s="1"/>
  <c r="X1264" i="1"/>
  <c r="S1264" i="1"/>
  <c r="W1264" i="1" s="1"/>
  <c r="X1263" i="1"/>
  <c r="S1263" i="1"/>
  <c r="W1263" i="1" s="1"/>
  <c r="X1262" i="1"/>
  <c r="S1262" i="1"/>
  <c r="W1262" i="1" s="1"/>
  <c r="X1261" i="1"/>
  <c r="S1261" i="1"/>
  <c r="W1261" i="1" s="1"/>
  <c r="X1260" i="1"/>
  <c r="S1260" i="1"/>
  <c r="W1260" i="1" s="1"/>
  <c r="X1259" i="1"/>
  <c r="S1259" i="1"/>
  <c r="W1259" i="1" s="1"/>
  <c r="X1258" i="1"/>
  <c r="S1258" i="1"/>
  <c r="W1258" i="1" s="1"/>
  <c r="X1257" i="1"/>
  <c r="S1257" i="1"/>
  <c r="W1257" i="1" s="1"/>
  <c r="X1256" i="1"/>
  <c r="S1256" i="1"/>
  <c r="W1256" i="1" s="1"/>
  <c r="X1255" i="1"/>
  <c r="S1255" i="1"/>
  <c r="W1255" i="1" s="1"/>
  <c r="X1254" i="1"/>
  <c r="S1254" i="1"/>
  <c r="W1254" i="1" s="1"/>
  <c r="X1253" i="1"/>
  <c r="S1253" i="1"/>
  <c r="W1253" i="1" s="1"/>
  <c r="X1252" i="1"/>
  <c r="S1252" i="1"/>
  <c r="W1252" i="1" s="1"/>
  <c r="X1251" i="1"/>
  <c r="S1251" i="1"/>
  <c r="W1251" i="1" s="1"/>
  <c r="X1250" i="1"/>
  <c r="S1250" i="1"/>
  <c r="W1250" i="1" s="1"/>
  <c r="X1249" i="1"/>
  <c r="S1249" i="1"/>
  <c r="W1249" i="1" s="1"/>
  <c r="X1248" i="1"/>
  <c r="S1248" i="1"/>
  <c r="W1248" i="1" s="1"/>
  <c r="X1247" i="1"/>
  <c r="S1247" i="1"/>
  <c r="W1247" i="1" s="1"/>
  <c r="X1246" i="1"/>
  <c r="S1246" i="1"/>
  <c r="W1246" i="1" s="1"/>
  <c r="X1245" i="1"/>
  <c r="S1245" i="1"/>
  <c r="W1245" i="1" s="1"/>
  <c r="X1244" i="1"/>
  <c r="S1244" i="1"/>
  <c r="W1244" i="1" s="1"/>
  <c r="X1243" i="1"/>
  <c r="S1243" i="1"/>
  <c r="W1243" i="1" s="1"/>
  <c r="X1242" i="1"/>
  <c r="S1242" i="1"/>
  <c r="W1242" i="1" s="1"/>
  <c r="X1241" i="1"/>
  <c r="S1241" i="1"/>
  <c r="W1241" i="1" s="1"/>
  <c r="X1240" i="1"/>
  <c r="S1240" i="1"/>
  <c r="W1240" i="1" s="1"/>
  <c r="X1239" i="1"/>
  <c r="S1239" i="1"/>
  <c r="W1239" i="1" s="1"/>
  <c r="X1418" i="1"/>
  <c r="S1418" i="1"/>
  <c r="W1418" i="1" s="1"/>
  <c r="X1417" i="1"/>
  <c r="S1417" i="1"/>
  <c r="W1417" i="1" s="1"/>
  <c r="X1416" i="1"/>
  <c r="S1416" i="1"/>
  <c r="W1416" i="1" s="1"/>
  <c r="X1415" i="1"/>
  <c r="S1415" i="1"/>
  <c r="W1415" i="1" s="1"/>
  <c r="X1414" i="1"/>
  <c r="S1414" i="1"/>
  <c r="W1414" i="1" s="1"/>
  <c r="X1413" i="1"/>
  <c r="S1413" i="1"/>
  <c r="W1413" i="1" s="1"/>
  <c r="X1412" i="1"/>
  <c r="S1412" i="1"/>
  <c r="W1412" i="1" s="1"/>
  <c r="X1411" i="1"/>
  <c r="S1411" i="1"/>
  <c r="W1411" i="1" s="1"/>
  <c r="X1410" i="1"/>
  <c r="S1410" i="1"/>
  <c r="W1410" i="1" s="1"/>
  <c r="X1409" i="1"/>
  <c r="S1409" i="1"/>
  <c r="W1409" i="1" s="1"/>
  <c r="X1408" i="1"/>
  <c r="S1408" i="1"/>
  <c r="W1408" i="1" s="1"/>
  <c r="X1407" i="1"/>
  <c r="S1407" i="1"/>
  <c r="W1407" i="1" s="1"/>
  <c r="X1406" i="1"/>
  <c r="S1406" i="1"/>
  <c r="W1406" i="1" s="1"/>
  <c r="X1405" i="1"/>
  <c r="S1405" i="1"/>
  <c r="W1405" i="1" s="1"/>
  <c r="X1404" i="1"/>
  <c r="S1404" i="1"/>
  <c r="W1404" i="1" s="1"/>
  <c r="X1403" i="1"/>
  <c r="S1403" i="1"/>
  <c r="W1403" i="1" s="1"/>
  <c r="X1402" i="1"/>
  <c r="S1402" i="1"/>
  <c r="W1402" i="1" s="1"/>
  <c r="X1401" i="1"/>
  <c r="S1401" i="1"/>
  <c r="W1401" i="1" s="1"/>
  <c r="X1400" i="1"/>
  <c r="S1400" i="1"/>
  <c r="W1400" i="1" s="1"/>
  <c r="X1399" i="1"/>
  <c r="S1399" i="1"/>
  <c r="W1399" i="1" s="1"/>
  <c r="X1398" i="1"/>
  <c r="S1398" i="1"/>
  <c r="W1398" i="1" s="1"/>
  <c r="X1397" i="1"/>
  <c r="S1397" i="1"/>
  <c r="W1397" i="1" s="1"/>
  <c r="X1396" i="1"/>
  <c r="S1396" i="1"/>
  <c r="W1396" i="1" s="1"/>
  <c r="X1395" i="1"/>
  <c r="S1395" i="1"/>
  <c r="W1395" i="1" s="1"/>
  <c r="X1394" i="1"/>
  <c r="S1394" i="1"/>
  <c r="W1394" i="1" s="1"/>
  <c r="X1393" i="1"/>
  <c r="S1393" i="1"/>
  <c r="W1393" i="1" s="1"/>
  <c r="X1392" i="1"/>
  <c r="S1392" i="1"/>
  <c r="W1392" i="1" s="1"/>
  <c r="X1391" i="1"/>
  <c r="S1391" i="1"/>
  <c r="W1391" i="1" s="1"/>
  <c r="X912" i="1"/>
  <c r="S912" i="1"/>
  <c r="W912" i="1" s="1"/>
  <c r="X911" i="1"/>
  <c r="S911" i="1"/>
  <c r="W911" i="1" s="1"/>
  <c r="X910" i="1"/>
  <c r="S910" i="1"/>
  <c r="W910" i="1" s="1"/>
  <c r="X909" i="1"/>
  <c r="S909" i="1"/>
  <c r="W909" i="1" s="1"/>
  <c r="X908" i="1"/>
  <c r="S908" i="1"/>
  <c r="W908" i="1" s="1"/>
  <c r="X907" i="1"/>
  <c r="S907" i="1"/>
  <c r="W907" i="1" s="1"/>
  <c r="X906" i="1"/>
  <c r="S906" i="1"/>
  <c r="W906" i="1" s="1"/>
  <c r="X905" i="1"/>
  <c r="S905" i="1"/>
  <c r="W905" i="1" s="1"/>
  <c r="X904" i="1"/>
  <c r="S904" i="1"/>
  <c r="W904" i="1" s="1"/>
  <c r="X903" i="1"/>
  <c r="S903" i="1"/>
  <c r="W903" i="1" s="1"/>
  <c r="X902" i="1"/>
  <c r="S902" i="1"/>
  <c r="W902" i="1" s="1"/>
  <c r="X901" i="1"/>
  <c r="S901" i="1"/>
  <c r="W901" i="1" s="1"/>
  <c r="X900" i="1"/>
  <c r="S900" i="1"/>
  <c r="W900" i="1" s="1"/>
  <c r="X899" i="1"/>
  <c r="S899" i="1"/>
  <c r="W899" i="1" s="1"/>
  <c r="X898" i="1"/>
  <c r="S898" i="1"/>
  <c r="W898" i="1" s="1"/>
  <c r="X897" i="1"/>
  <c r="S897" i="1"/>
  <c r="W897" i="1" s="1"/>
  <c r="X896" i="1"/>
  <c r="S896" i="1"/>
  <c r="W896" i="1" s="1"/>
  <c r="X895" i="1"/>
  <c r="S895" i="1"/>
  <c r="W895" i="1" s="1"/>
  <c r="X894" i="1"/>
  <c r="S894" i="1"/>
  <c r="W894" i="1" s="1"/>
  <c r="X893" i="1"/>
  <c r="S893" i="1"/>
  <c r="W893" i="1" s="1"/>
  <c r="X892" i="1"/>
  <c r="S892" i="1"/>
  <c r="W892" i="1" s="1"/>
  <c r="X891" i="1"/>
  <c r="S891" i="1"/>
  <c r="W891" i="1" s="1"/>
  <c r="X890" i="1"/>
  <c r="S890" i="1"/>
  <c r="W890" i="1" s="1"/>
  <c r="X889" i="1"/>
  <c r="S889" i="1"/>
  <c r="W889" i="1" s="1"/>
  <c r="X888" i="1"/>
  <c r="S888" i="1"/>
  <c r="W888" i="1" s="1"/>
  <c r="X887" i="1"/>
  <c r="S887" i="1"/>
  <c r="W887" i="1" s="1"/>
  <c r="X886" i="1"/>
  <c r="S886" i="1"/>
  <c r="W886" i="1" s="1"/>
  <c r="X885" i="1"/>
  <c r="S885" i="1"/>
  <c r="W885" i="1" s="1"/>
  <c r="X884" i="1"/>
  <c r="S884" i="1"/>
  <c r="W884" i="1" s="1"/>
  <c r="X883" i="1"/>
  <c r="S883" i="1"/>
  <c r="W883" i="1" s="1"/>
  <c r="X882" i="1"/>
  <c r="S882" i="1"/>
  <c r="W882" i="1" s="1"/>
  <c r="X881" i="1"/>
  <c r="S881" i="1"/>
  <c r="W881" i="1" s="1"/>
  <c r="X880" i="1"/>
  <c r="S880" i="1"/>
  <c r="W880" i="1" s="1"/>
  <c r="X879" i="1"/>
  <c r="S879" i="1"/>
  <c r="W879" i="1" s="1"/>
  <c r="X878" i="1"/>
  <c r="S878" i="1"/>
  <c r="W878" i="1" s="1"/>
  <c r="X877" i="1"/>
  <c r="S877" i="1"/>
  <c r="W877" i="1" s="1"/>
  <c r="X876" i="1"/>
  <c r="S876" i="1"/>
  <c r="W876" i="1" s="1"/>
  <c r="X875" i="1"/>
  <c r="S875" i="1"/>
  <c r="W875" i="1" s="1"/>
  <c r="X874" i="1"/>
  <c r="S874" i="1"/>
  <c r="W874" i="1" s="1"/>
  <c r="X873" i="1"/>
  <c r="S873" i="1"/>
  <c r="W873" i="1" s="1"/>
  <c r="X872" i="1"/>
  <c r="S872" i="1"/>
  <c r="W872" i="1" s="1"/>
  <c r="X871" i="1"/>
  <c r="S871" i="1"/>
  <c r="W871" i="1" s="1"/>
  <c r="X870" i="1"/>
  <c r="S870" i="1"/>
  <c r="W870" i="1" s="1"/>
  <c r="X869" i="1"/>
  <c r="S869" i="1"/>
  <c r="W869" i="1" s="1"/>
  <c r="X868" i="1"/>
  <c r="S868" i="1"/>
  <c r="W868" i="1" s="1"/>
  <c r="X867" i="1"/>
  <c r="S867" i="1"/>
  <c r="W867" i="1" s="1"/>
  <c r="X866" i="1"/>
  <c r="S866" i="1"/>
  <c r="W866" i="1" s="1"/>
  <c r="X865" i="1"/>
  <c r="S865" i="1"/>
  <c r="W865" i="1" s="1"/>
  <c r="X864" i="1"/>
  <c r="S864" i="1"/>
  <c r="W864" i="1" s="1"/>
  <c r="X863" i="1"/>
  <c r="S863" i="1"/>
  <c r="W863" i="1" s="1"/>
  <c r="X862" i="1"/>
  <c r="S862" i="1"/>
  <c r="W862" i="1" s="1"/>
  <c r="X861" i="1"/>
  <c r="S861" i="1"/>
  <c r="W861" i="1" s="1"/>
  <c r="X860" i="1"/>
  <c r="S860" i="1"/>
  <c r="W860" i="1" s="1"/>
  <c r="X859" i="1"/>
  <c r="S859" i="1"/>
  <c r="W859" i="1" s="1"/>
  <c r="X858" i="1"/>
  <c r="S858" i="1"/>
  <c r="W858" i="1" s="1"/>
  <c r="X857" i="1"/>
  <c r="S857" i="1"/>
  <c r="W857" i="1" s="1"/>
  <c r="X856" i="1"/>
  <c r="S856" i="1"/>
  <c r="W856" i="1" s="1"/>
  <c r="X855" i="1"/>
  <c r="S855" i="1"/>
  <c r="W855" i="1" s="1"/>
  <c r="X854" i="1"/>
  <c r="S854" i="1"/>
  <c r="W854" i="1" s="1"/>
  <c r="X853" i="1"/>
  <c r="S853" i="1"/>
  <c r="W853" i="1" s="1"/>
  <c r="X852" i="1"/>
  <c r="S852" i="1"/>
  <c r="W852" i="1" s="1"/>
  <c r="X851" i="1"/>
  <c r="S851" i="1"/>
  <c r="W851" i="1" s="1"/>
  <c r="X850" i="1"/>
  <c r="S850" i="1"/>
  <c r="W850" i="1" s="1"/>
  <c r="X849" i="1"/>
  <c r="S849" i="1"/>
  <c r="W849" i="1" s="1"/>
  <c r="X848" i="1"/>
  <c r="S848" i="1"/>
  <c r="W848" i="1" s="1"/>
  <c r="X847" i="1"/>
  <c r="S847" i="1"/>
  <c r="W847" i="1" s="1"/>
  <c r="X846" i="1"/>
  <c r="S846" i="1"/>
  <c r="W846" i="1" s="1"/>
  <c r="X845" i="1"/>
  <c r="S845" i="1"/>
  <c r="W845" i="1" s="1"/>
  <c r="X844" i="1"/>
  <c r="S844" i="1"/>
  <c r="W844" i="1" s="1"/>
  <c r="X843" i="1"/>
  <c r="S843" i="1"/>
  <c r="W843" i="1" s="1"/>
  <c r="X842" i="1"/>
  <c r="S842" i="1"/>
  <c r="W842" i="1" s="1"/>
  <c r="X841" i="1"/>
  <c r="S841" i="1"/>
  <c r="W841" i="1" s="1"/>
  <c r="X840" i="1"/>
  <c r="S840" i="1"/>
  <c r="W840" i="1" s="1"/>
  <c r="X839" i="1"/>
  <c r="S839" i="1"/>
  <c r="W839" i="1" s="1"/>
  <c r="X838" i="1"/>
  <c r="S838" i="1"/>
  <c r="W838" i="1" s="1"/>
  <c r="X837" i="1"/>
  <c r="S837" i="1"/>
  <c r="W837" i="1" s="1"/>
  <c r="X836" i="1"/>
  <c r="S836" i="1"/>
  <c r="W836" i="1" s="1"/>
  <c r="X835" i="1"/>
  <c r="S835" i="1"/>
  <c r="W835" i="1" s="1"/>
  <c r="X834" i="1"/>
  <c r="S834" i="1"/>
  <c r="W834" i="1" s="1"/>
  <c r="X833" i="1"/>
  <c r="S833" i="1"/>
  <c r="W833" i="1" s="1"/>
  <c r="X832" i="1"/>
  <c r="S832" i="1"/>
  <c r="W832" i="1" s="1"/>
  <c r="X831" i="1"/>
  <c r="S831" i="1"/>
  <c r="W831" i="1" s="1"/>
  <c r="X830" i="1"/>
  <c r="S830" i="1"/>
  <c r="W830" i="1" s="1"/>
  <c r="X829" i="1"/>
  <c r="S829" i="1"/>
  <c r="W829" i="1" s="1"/>
  <c r="X828" i="1"/>
  <c r="S828" i="1"/>
  <c r="W828" i="1" s="1"/>
  <c r="X827" i="1"/>
  <c r="S827" i="1"/>
  <c r="W827" i="1" s="1"/>
  <c r="X826" i="1"/>
  <c r="S826" i="1"/>
  <c r="W826" i="1" s="1"/>
  <c r="X825" i="1"/>
  <c r="S825" i="1"/>
  <c r="W825" i="1" s="1"/>
  <c r="X824" i="1"/>
  <c r="S824" i="1"/>
  <c r="W824" i="1" s="1"/>
  <c r="X823" i="1"/>
  <c r="S823" i="1"/>
  <c r="W823" i="1" s="1"/>
  <c r="X822" i="1"/>
  <c r="S822" i="1"/>
  <c r="W822" i="1" s="1"/>
  <c r="X821" i="1"/>
  <c r="S821" i="1"/>
  <c r="W821" i="1" s="1"/>
  <c r="X820" i="1"/>
  <c r="S820" i="1"/>
  <c r="W820" i="1" s="1"/>
  <c r="X819" i="1"/>
  <c r="S819" i="1"/>
  <c r="W819" i="1" s="1"/>
  <c r="X818" i="1"/>
  <c r="S818" i="1"/>
  <c r="W818" i="1" s="1"/>
  <c r="X817" i="1"/>
  <c r="S817" i="1"/>
  <c r="W817" i="1" s="1"/>
  <c r="X816" i="1"/>
  <c r="S816" i="1"/>
  <c r="W816" i="1" s="1"/>
  <c r="X815" i="1"/>
  <c r="S815" i="1"/>
  <c r="W815" i="1" s="1"/>
  <c r="X814" i="1"/>
  <c r="S814" i="1"/>
  <c r="W814" i="1" s="1"/>
  <c r="X813" i="1"/>
  <c r="S813" i="1"/>
  <c r="W813" i="1" s="1"/>
  <c r="X812" i="1"/>
  <c r="S812" i="1"/>
  <c r="W812" i="1" s="1"/>
  <c r="X811" i="1"/>
  <c r="S811" i="1"/>
  <c r="W811" i="1" s="1"/>
  <c r="X810" i="1"/>
  <c r="S810" i="1"/>
  <c r="W810" i="1" s="1"/>
  <c r="X809" i="1"/>
  <c r="S809" i="1"/>
  <c r="W809" i="1" s="1"/>
  <c r="X808" i="1"/>
  <c r="S808" i="1"/>
  <c r="W808" i="1" s="1"/>
  <c r="X807" i="1"/>
  <c r="S807" i="1"/>
  <c r="W807" i="1" s="1"/>
  <c r="X806" i="1"/>
  <c r="S806" i="1"/>
  <c r="W806" i="1" s="1"/>
  <c r="X805" i="1"/>
  <c r="S805" i="1"/>
  <c r="W805" i="1" s="1"/>
  <c r="X804" i="1"/>
  <c r="S804" i="1"/>
  <c r="W804" i="1" s="1"/>
  <c r="X803" i="1"/>
  <c r="S803" i="1"/>
  <c r="W803" i="1" s="1"/>
  <c r="X802" i="1"/>
  <c r="S802" i="1"/>
  <c r="W802" i="1" s="1"/>
  <c r="X801" i="1"/>
  <c r="S801" i="1"/>
  <c r="W801" i="1" s="1"/>
  <c r="X800" i="1"/>
  <c r="S800" i="1"/>
  <c r="W800" i="1" s="1"/>
  <c r="X799" i="1"/>
  <c r="S799" i="1"/>
  <c r="W799" i="1" s="1"/>
  <c r="X798" i="1"/>
  <c r="S798" i="1"/>
  <c r="W798" i="1" s="1"/>
  <c r="X797" i="1"/>
  <c r="S797" i="1"/>
  <c r="W797" i="1" s="1"/>
  <c r="X796" i="1"/>
  <c r="S796" i="1"/>
  <c r="W796" i="1" s="1"/>
  <c r="X795" i="1"/>
  <c r="S795" i="1"/>
  <c r="W795" i="1" s="1"/>
  <c r="X794" i="1"/>
  <c r="S794" i="1"/>
  <c r="W794" i="1" s="1"/>
  <c r="X793" i="1"/>
  <c r="S793" i="1"/>
  <c r="W793" i="1" s="1"/>
  <c r="X792" i="1"/>
  <c r="S792" i="1"/>
  <c r="W792" i="1" s="1"/>
  <c r="X791" i="1"/>
  <c r="S791" i="1"/>
  <c r="W791" i="1" s="1"/>
  <c r="X790" i="1"/>
  <c r="S790" i="1"/>
  <c r="W790" i="1" s="1"/>
  <c r="X789" i="1"/>
  <c r="S789" i="1"/>
  <c r="W789" i="1" s="1"/>
  <c r="X788" i="1"/>
  <c r="S788" i="1"/>
  <c r="W788" i="1" s="1"/>
  <c r="X787" i="1"/>
  <c r="S787" i="1"/>
  <c r="W787" i="1" s="1"/>
  <c r="X786" i="1"/>
  <c r="S786" i="1"/>
  <c r="W786" i="1" s="1"/>
  <c r="X785" i="1"/>
  <c r="S785" i="1"/>
  <c r="W785" i="1" s="1"/>
  <c r="X784" i="1"/>
  <c r="S784" i="1"/>
  <c r="W784" i="1" s="1"/>
  <c r="X783" i="1"/>
  <c r="S783" i="1"/>
  <c r="W783" i="1" s="1"/>
  <c r="X782" i="1"/>
  <c r="S782" i="1"/>
  <c r="W782" i="1" s="1"/>
  <c r="X781" i="1"/>
  <c r="S781" i="1"/>
  <c r="W781" i="1" s="1"/>
  <c r="X780" i="1"/>
  <c r="S780" i="1"/>
  <c r="W780" i="1" s="1"/>
  <c r="X779" i="1"/>
  <c r="S779" i="1"/>
  <c r="W779" i="1" s="1"/>
  <c r="X778" i="1"/>
  <c r="S778" i="1"/>
  <c r="W778" i="1" s="1"/>
  <c r="X777" i="1"/>
  <c r="S777" i="1"/>
  <c r="W777" i="1" s="1"/>
  <c r="X776" i="1"/>
  <c r="S776" i="1"/>
  <c r="W776" i="1" s="1"/>
  <c r="X775" i="1"/>
  <c r="S775" i="1"/>
  <c r="W775" i="1" s="1"/>
  <c r="X774" i="1"/>
  <c r="S774" i="1"/>
  <c r="W774" i="1" s="1"/>
  <c r="X773" i="1"/>
  <c r="S773" i="1"/>
  <c r="W773" i="1" s="1"/>
  <c r="X772" i="1"/>
  <c r="S772" i="1"/>
  <c r="W772" i="1" s="1"/>
  <c r="X771" i="1"/>
  <c r="S771" i="1"/>
  <c r="W771" i="1" s="1"/>
  <c r="X770" i="1"/>
  <c r="S770" i="1"/>
  <c r="W770" i="1" s="1"/>
  <c r="X769" i="1"/>
  <c r="S769" i="1"/>
  <c r="W769" i="1" s="1"/>
  <c r="X768" i="1"/>
  <c r="S768" i="1"/>
  <c r="W768" i="1" s="1"/>
  <c r="X767" i="1"/>
  <c r="S767" i="1"/>
  <c r="W767" i="1" s="1"/>
  <c r="X766" i="1"/>
  <c r="S766" i="1"/>
  <c r="W766" i="1" s="1"/>
  <c r="X765" i="1"/>
  <c r="S765" i="1"/>
  <c r="W765" i="1" s="1"/>
  <c r="X764" i="1"/>
  <c r="S764" i="1"/>
  <c r="W764" i="1" s="1"/>
  <c r="X763" i="1"/>
  <c r="S763" i="1"/>
  <c r="W763" i="1" s="1"/>
  <c r="X762" i="1"/>
  <c r="S762" i="1"/>
  <c r="W762" i="1" s="1"/>
  <c r="X761" i="1"/>
  <c r="S761" i="1"/>
  <c r="W761" i="1" s="1"/>
  <c r="X760" i="1"/>
  <c r="S760" i="1"/>
  <c r="W760" i="1" s="1"/>
  <c r="X759" i="1"/>
  <c r="S759" i="1"/>
  <c r="W759" i="1" s="1"/>
  <c r="X758" i="1"/>
  <c r="S758" i="1"/>
  <c r="W758" i="1" s="1"/>
  <c r="X757" i="1"/>
  <c r="S757" i="1"/>
  <c r="W757" i="1" s="1"/>
  <c r="X756" i="1"/>
  <c r="S756" i="1"/>
  <c r="W756" i="1" s="1"/>
  <c r="X755" i="1"/>
  <c r="S755" i="1"/>
  <c r="W755" i="1" s="1"/>
  <c r="X754" i="1"/>
  <c r="S754" i="1"/>
  <c r="W754" i="1" s="1"/>
  <c r="X753" i="1"/>
  <c r="S753" i="1"/>
  <c r="W753" i="1" s="1"/>
  <c r="X752" i="1"/>
  <c r="S752" i="1"/>
  <c r="W752" i="1" s="1"/>
  <c r="X751" i="1"/>
  <c r="S751" i="1"/>
  <c r="W751" i="1" s="1"/>
  <c r="X750" i="1"/>
  <c r="S750" i="1"/>
  <c r="W750" i="1" s="1"/>
  <c r="X749" i="1"/>
  <c r="S749" i="1"/>
  <c r="W749" i="1" s="1"/>
  <c r="X748" i="1"/>
  <c r="S748" i="1"/>
  <c r="W748" i="1" s="1"/>
  <c r="X747" i="1"/>
  <c r="S747" i="1"/>
  <c r="W747" i="1" s="1"/>
  <c r="X746" i="1"/>
  <c r="S746" i="1"/>
  <c r="W746" i="1" s="1"/>
  <c r="X745" i="1"/>
  <c r="S745" i="1"/>
  <c r="W745" i="1" s="1"/>
  <c r="X744" i="1"/>
  <c r="S744" i="1"/>
  <c r="W744" i="1" s="1"/>
  <c r="X743" i="1"/>
  <c r="S743" i="1"/>
  <c r="W743" i="1" s="1"/>
  <c r="X742" i="1"/>
  <c r="S742" i="1"/>
  <c r="W742" i="1" s="1"/>
  <c r="X741" i="1"/>
  <c r="S741" i="1"/>
  <c r="W741" i="1" s="1"/>
  <c r="X740" i="1"/>
  <c r="S740" i="1"/>
  <c r="W740" i="1" s="1"/>
  <c r="X739" i="1"/>
  <c r="S739" i="1"/>
  <c r="W739" i="1" s="1"/>
  <c r="X738" i="1"/>
  <c r="S738" i="1"/>
  <c r="W738" i="1" s="1"/>
  <c r="X737" i="1"/>
  <c r="S737" i="1"/>
  <c r="W737" i="1" s="1"/>
  <c r="X736" i="1"/>
  <c r="S736" i="1"/>
  <c r="W736" i="1" s="1"/>
  <c r="X735" i="1"/>
  <c r="S735" i="1"/>
  <c r="W735" i="1" s="1"/>
  <c r="X734" i="1"/>
  <c r="S734" i="1"/>
  <c r="W734" i="1" s="1"/>
  <c r="X733" i="1"/>
  <c r="S733" i="1"/>
  <c r="W733" i="1" s="1"/>
  <c r="X732" i="1"/>
  <c r="S732" i="1"/>
  <c r="W732" i="1" s="1"/>
  <c r="X731" i="1"/>
  <c r="S731" i="1"/>
  <c r="W731" i="1" s="1"/>
  <c r="X730" i="1"/>
  <c r="S730" i="1"/>
  <c r="W730" i="1" s="1"/>
  <c r="X729" i="1"/>
  <c r="S729" i="1"/>
  <c r="W729" i="1" s="1"/>
  <c r="X728" i="1"/>
  <c r="S728" i="1"/>
  <c r="W728" i="1" s="1"/>
  <c r="X727" i="1"/>
  <c r="S727" i="1"/>
  <c r="W727" i="1" s="1"/>
  <c r="X726" i="1"/>
  <c r="S726" i="1"/>
  <c r="W726" i="1" s="1"/>
  <c r="X725" i="1"/>
  <c r="S725" i="1"/>
  <c r="W725" i="1" s="1"/>
  <c r="X724" i="1"/>
  <c r="S724" i="1"/>
  <c r="W724" i="1" s="1"/>
  <c r="X723" i="1"/>
  <c r="S723" i="1"/>
  <c r="W723" i="1" s="1"/>
  <c r="X722" i="1"/>
  <c r="S722" i="1"/>
  <c r="W722" i="1" s="1"/>
  <c r="X721" i="1"/>
  <c r="S721" i="1"/>
  <c r="W721" i="1" s="1"/>
  <c r="X720" i="1"/>
  <c r="S720" i="1"/>
  <c r="W720" i="1" s="1"/>
  <c r="X719" i="1"/>
  <c r="S719" i="1"/>
  <c r="W719" i="1" s="1"/>
  <c r="X718" i="1"/>
  <c r="S718" i="1"/>
  <c r="W718" i="1" s="1"/>
  <c r="X717" i="1"/>
  <c r="S717" i="1"/>
  <c r="W717" i="1" s="1"/>
  <c r="X716" i="1"/>
  <c r="S716" i="1"/>
  <c r="W716" i="1" s="1"/>
  <c r="X715" i="1"/>
  <c r="S715" i="1"/>
  <c r="W715" i="1" s="1"/>
  <c r="X714" i="1"/>
  <c r="S714" i="1"/>
  <c r="W714" i="1" s="1"/>
  <c r="X713" i="1"/>
  <c r="S713" i="1"/>
  <c r="W713" i="1" s="1"/>
  <c r="X712" i="1"/>
  <c r="S712" i="1"/>
  <c r="W712" i="1" s="1"/>
  <c r="X711" i="1"/>
  <c r="S711" i="1"/>
  <c r="W711" i="1" s="1"/>
  <c r="X710" i="1"/>
  <c r="S710" i="1"/>
  <c r="W710" i="1" s="1"/>
  <c r="X709" i="1"/>
  <c r="S709" i="1"/>
  <c r="W709" i="1" s="1"/>
  <c r="X708" i="1"/>
  <c r="S708" i="1"/>
  <c r="W708" i="1" s="1"/>
  <c r="X707" i="1"/>
  <c r="S707" i="1"/>
  <c r="W707" i="1" s="1"/>
  <c r="X706" i="1"/>
  <c r="S706" i="1"/>
  <c r="W706" i="1" s="1"/>
  <c r="X705" i="1"/>
  <c r="S705" i="1"/>
  <c r="W705" i="1" s="1"/>
  <c r="X704" i="1"/>
  <c r="S704" i="1"/>
  <c r="W704" i="1" s="1"/>
  <c r="X703" i="1"/>
  <c r="S703" i="1"/>
  <c r="W703" i="1" s="1"/>
  <c r="X702" i="1"/>
  <c r="S702" i="1"/>
  <c r="W702" i="1" s="1"/>
  <c r="X701" i="1"/>
  <c r="S701" i="1"/>
  <c r="W701" i="1" s="1"/>
  <c r="X700" i="1"/>
  <c r="S700" i="1"/>
  <c r="W700" i="1" s="1"/>
  <c r="X699" i="1"/>
  <c r="S699" i="1"/>
  <c r="W699" i="1" s="1"/>
  <c r="X698" i="1"/>
  <c r="S698" i="1"/>
  <c r="W698" i="1" s="1"/>
  <c r="X697" i="1"/>
  <c r="S697" i="1"/>
  <c r="W697" i="1" s="1"/>
  <c r="X696" i="1"/>
  <c r="S696" i="1"/>
  <c r="W696" i="1" s="1"/>
  <c r="X695" i="1"/>
  <c r="S695" i="1"/>
  <c r="W695" i="1" s="1"/>
  <c r="X694" i="1"/>
  <c r="S694" i="1"/>
  <c r="W694" i="1" s="1"/>
  <c r="X693" i="1"/>
  <c r="S693" i="1"/>
  <c r="W693" i="1" s="1"/>
  <c r="X692" i="1"/>
  <c r="S692" i="1"/>
  <c r="W692" i="1" s="1"/>
  <c r="X691" i="1"/>
  <c r="S691" i="1"/>
  <c r="W691" i="1" s="1"/>
  <c r="X690" i="1"/>
  <c r="S690" i="1"/>
  <c r="W690" i="1" s="1"/>
  <c r="X689" i="1"/>
  <c r="S689" i="1"/>
  <c r="W689" i="1" s="1"/>
  <c r="X688" i="1"/>
  <c r="S688" i="1"/>
  <c r="W688" i="1" s="1"/>
  <c r="X687" i="1"/>
  <c r="S687" i="1"/>
  <c r="W687" i="1" s="1"/>
  <c r="X686" i="1"/>
  <c r="S686" i="1"/>
  <c r="W686" i="1" s="1"/>
  <c r="X685" i="1"/>
  <c r="S685" i="1"/>
  <c r="W685" i="1" s="1"/>
  <c r="X684" i="1"/>
  <c r="S684" i="1"/>
  <c r="W684" i="1" s="1"/>
  <c r="X683" i="1"/>
  <c r="S683" i="1"/>
  <c r="W683" i="1" s="1"/>
  <c r="X682" i="1"/>
  <c r="S682" i="1"/>
  <c r="W682" i="1" s="1"/>
  <c r="X681" i="1"/>
  <c r="S681" i="1"/>
  <c r="W681" i="1" s="1"/>
  <c r="X680" i="1"/>
  <c r="S680" i="1"/>
  <c r="W680" i="1" s="1"/>
  <c r="X679" i="1"/>
  <c r="S679" i="1"/>
  <c r="W679" i="1" s="1"/>
  <c r="X678" i="1"/>
  <c r="S678" i="1"/>
  <c r="W678" i="1" s="1"/>
  <c r="X677" i="1"/>
  <c r="S677" i="1"/>
  <c r="W677" i="1" s="1"/>
  <c r="X676" i="1"/>
  <c r="S676" i="1"/>
  <c r="W676" i="1" s="1"/>
  <c r="X675" i="1"/>
  <c r="S675" i="1"/>
  <c r="W675" i="1" s="1"/>
  <c r="X674" i="1"/>
  <c r="S674" i="1"/>
  <c r="W674" i="1" s="1"/>
  <c r="X673" i="1"/>
  <c r="S673" i="1"/>
  <c r="W673" i="1" s="1"/>
  <c r="X672" i="1"/>
  <c r="S672" i="1"/>
  <c r="W672" i="1" s="1"/>
  <c r="X671" i="1"/>
  <c r="S671" i="1"/>
  <c r="W671" i="1" s="1"/>
  <c r="X670" i="1"/>
  <c r="S670" i="1"/>
  <c r="W670" i="1" s="1"/>
  <c r="X669" i="1"/>
  <c r="S669" i="1"/>
  <c r="W669" i="1" s="1"/>
  <c r="X668" i="1"/>
  <c r="S668" i="1"/>
  <c r="W668" i="1" s="1"/>
  <c r="X667" i="1"/>
  <c r="S667" i="1"/>
  <c r="W667" i="1" s="1"/>
  <c r="X666" i="1"/>
  <c r="S666" i="1"/>
  <c r="W666" i="1" s="1"/>
  <c r="X665" i="1"/>
  <c r="S665" i="1"/>
  <c r="W665" i="1" s="1"/>
  <c r="X664" i="1"/>
  <c r="S664" i="1"/>
  <c r="W664" i="1" s="1"/>
  <c r="X663" i="1"/>
  <c r="S663" i="1"/>
  <c r="W663" i="1" s="1"/>
  <c r="X662" i="1"/>
  <c r="S662" i="1"/>
  <c r="W662" i="1" s="1"/>
  <c r="X661" i="1"/>
  <c r="S661" i="1"/>
  <c r="W661" i="1" s="1"/>
  <c r="X660" i="1"/>
  <c r="S660" i="1"/>
  <c r="W660" i="1" s="1"/>
  <c r="X659" i="1"/>
  <c r="S659" i="1"/>
  <c r="W659" i="1" s="1"/>
  <c r="X658" i="1"/>
  <c r="S658" i="1"/>
  <c r="W658" i="1" s="1"/>
  <c r="X657" i="1"/>
  <c r="S657" i="1"/>
  <c r="W657" i="1" s="1"/>
  <c r="X656" i="1"/>
  <c r="S656" i="1"/>
  <c r="W656" i="1" s="1"/>
  <c r="X655" i="1"/>
  <c r="S655" i="1"/>
  <c r="W655" i="1" s="1"/>
  <c r="X654" i="1"/>
  <c r="S654" i="1"/>
  <c r="W654" i="1" s="1"/>
  <c r="X653" i="1"/>
  <c r="S653" i="1"/>
  <c r="W653" i="1" s="1"/>
  <c r="X652" i="1"/>
  <c r="S652" i="1"/>
  <c r="W652" i="1" s="1"/>
  <c r="X651" i="1"/>
  <c r="S651" i="1"/>
  <c r="W651" i="1" s="1"/>
  <c r="X650" i="1"/>
  <c r="S650" i="1"/>
  <c r="W650" i="1" s="1"/>
  <c r="X649" i="1"/>
  <c r="S649" i="1"/>
  <c r="W649" i="1" s="1"/>
  <c r="X648" i="1"/>
  <c r="S648" i="1"/>
  <c r="W648" i="1" s="1"/>
  <c r="X647" i="1"/>
  <c r="S647" i="1"/>
  <c r="W647" i="1" s="1"/>
  <c r="X646" i="1"/>
  <c r="S646" i="1"/>
  <c r="W646" i="1" s="1"/>
  <c r="X645" i="1"/>
  <c r="S645" i="1"/>
  <c r="W645" i="1" s="1"/>
  <c r="X644" i="1"/>
  <c r="S644" i="1"/>
  <c r="W644" i="1" s="1"/>
  <c r="X643" i="1"/>
  <c r="S643" i="1"/>
  <c r="W643" i="1" s="1"/>
  <c r="X642" i="1"/>
  <c r="S642" i="1"/>
  <c r="W642" i="1" s="1"/>
  <c r="X641" i="1"/>
  <c r="S641" i="1"/>
  <c r="W641" i="1" s="1"/>
  <c r="X640" i="1"/>
  <c r="S640" i="1"/>
  <c r="W640" i="1" s="1"/>
  <c r="X639" i="1"/>
  <c r="S639" i="1"/>
  <c r="W639" i="1" s="1"/>
  <c r="X638" i="1"/>
  <c r="S638" i="1"/>
  <c r="W638" i="1" s="1"/>
  <c r="X637" i="1"/>
  <c r="S637" i="1"/>
  <c r="W637" i="1" s="1"/>
  <c r="X636" i="1"/>
  <c r="S636" i="1"/>
  <c r="W636" i="1" s="1"/>
  <c r="X635" i="1"/>
  <c r="S635" i="1"/>
  <c r="W635" i="1" s="1"/>
  <c r="X634" i="1"/>
  <c r="S634" i="1"/>
  <c r="W634" i="1" s="1"/>
  <c r="X633" i="1"/>
  <c r="S633" i="1"/>
  <c r="W633" i="1" s="1"/>
  <c r="X632" i="1"/>
  <c r="S632" i="1"/>
  <c r="W632" i="1" s="1"/>
  <c r="X631" i="1"/>
  <c r="S631" i="1"/>
  <c r="W631" i="1" s="1"/>
  <c r="X630" i="1"/>
  <c r="S630" i="1"/>
  <c r="W630" i="1" s="1"/>
  <c r="X629" i="1"/>
  <c r="S629" i="1"/>
  <c r="W629" i="1" s="1"/>
  <c r="X628" i="1"/>
  <c r="S628" i="1"/>
  <c r="W628" i="1" s="1"/>
  <c r="X627" i="1"/>
  <c r="S627" i="1"/>
  <c r="W627" i="1" s="1"/>
  <c r="X626" i="1"/>
  <c r="S626" i="1"/>
  <c r="W626" i="1" s="1"/>
  <c r="X625" i="1"/>
  <c r="S625" i="1"/>
  <c r="W625" i="1" s="1"/>
  <c r="X624" i="1"/>
  <c r="S624" i="1"/>
  <c r="W624" i="1" s="1"/>
  <c r="X623" i="1"/>
  <c r="S623" i="1"/>
  <c r="W623" i="1" s="1"/>
  <c r="X622" i="1"/>
  <c r="S622" i="1"/>
  <c r="W622" i="1" s="1"/>
  <c r="X621" i="1"/>
  <c r="S621" i="1"/>
  <c r="W621" i="1" s="1"/>
  <c r="X620" i="1"/>
  <c r="S620" i="1"/>
  <c r="W620" i="1" s="1"/>
  <c r="X619" i="1"/>
  <c r="S619" i="1"/>
  <c r="W619" i="1" s="1"/>
  <c r="X618" i="1"/>
  <c r="S618" i="1"/>
  <c r="W618" i="1" s="1"/>
  <c r="X617" i="1"/>
  <c r="S617" i="1"/>
  <c r="W617" i="1" s="1"/>
  <c r="X616" i="1"/>
  <c r="S616" i="1"/>
  <c r="W616" i="1" s="1"/>
  <c r="X615" i="1"/>
  <c r="S615" i="1"/>
  <c r="W615" i="1" s="1"/>
  <c r="X614" i="1"/>
  <c r="S614" i="1"/>
  <c r="W614" i="1" s="1"/>
  <c r="X613" i="1"/>
  <c r="S613" i="1"/>
  <c r="W613" i="1" s="1"/>
  <c r="X612" i="1"/>
  <c r="S612" i="1"/>
  <c r="W612" i="1" s="1"/>
  <c r="X611" i="1"/>
  <c r="S611" i="1"/>
  <c r="W611" i="1" s="1"/>
  <c r="X610" i="1"/>
  <c r="S610" i="1"/>
  <c r="W610" i="1" s="1"/>
  <c r="X609" i="1"/>
  <c r="S609" i="1"/>
  <c r="W609" i="1" s="1"/>
  <c r="X608" i="1"/>
  <c r="S608" i="1"/>
  <c r="W608" i="1" s="1"/>
  <c r="X607" i="1"/>
  <c r="S607" i="1"/>
  <c r="W607" i="1" s="1"/>
  <c r="X606" i="1"/>
  <c r="S606" i="1"/>
  <c r="W606" i="1" s="1"/>
  <c r="X605" i="1"/>
  <c r="S605" i="1"/>
  <c r="W605" i="1" s="1"/>
  <c r="X604" i="1"/>
  <c r="S604" i="1"/>
  <c r="W604" i="1" s="1"/>
  <c r="X603" i="1"/>
  <c r="S603" i="1"/>
  <c r="W603" i="1" s="1"/>
  <c r="X602" i="1"/>
  <c r="S602" i="1"/>
  <c r="W602" i="1" s="1"/>
  <c r="X601" i="1"/>
  <c r="S601" i="1"/>
  <c r="W601" i="1" s="1"/>
  <c r="X600" i="1"/>
  <c r="S600" i="1"/>
  <c r="W600" i="1" s="1"/>
  <c r="X599" i="1"/>
  <c r="S599" i="1"/>
  <c r="W599" i="1" s="1"/>
  <c r="X598" i="1"/>
  <c r="S598" i="1"/>
  <c r="W598" i="1" s="1"/>
  <c r="X597" i="1"/>
  <c r="S597" i="1"/>
  <c r="W597" i="1" s="1"/>
  <c r="X596" i="1"/>
  <c r="S596" i="1"/>
  <c r="W596" i="1" s="1"/>
  <c r="X595" i="1"/>
  <c r="S595" i="1"/>
  <c r="W595" i="1" s="1"/>
  <c r="X594" i="1"/>
  <c r="S594" i="1"/>
  <c r="W594" i="1" s="1"/>
  <c r="X593" i="1"/>
  <c r="S593" i="1"/>
  <c r="W593" i="1" s="1"/>
  <c r="X592" i="1"/>
  <c r="S592" i="1"/>
  <c r="W592" i="1" s="1"/>
  <c r="X591" i="1"/>
  <c r="S591" i="1"/>
  <c r="W591" i="1" s="1"/>
  <c r="X590" i="1"/>
  <c r="S590" i="1"/>
  <c r="W590" i="1" s="1"/>
  <c r="X589" i="1"/>
  <c r="S589" i="1"/>
  <c r="W589" i="1" s="1"/>
  <c r="X588" i="1"/>
  <c r="S588" i="1"/>
  <c r="W588" i="1" s="1"/>
  <c r="X587" i="1"/>
  <c r="S587" i="1"/>
  <c r="W587" i="1" s="1"/>
  <c r="X586" i="1"/>
  <c r="S586" i="1"/>
  <c r="W586" i="1" s="1"/>
  <c r="X585" i="1"/>
  <c r="S585" i="1"/>
  <c r="W585" i="1" s="1"/>
  <c r="X584" i="1"/>
  <c r="S584" i="1"/>
  <c r="W584" i="1" s="1"/>
  <c r="X583" i="1"/>
  <c r="S583" i="1"/>
  <c r="W583" i="1" s="1"/>
  <c r="X582" i="1"/>
  <c r="S582" i="1"/>
  <c r="W582" i="1" s="1"/>
  <c r="X581" i="1"/>
  <c r="S581" i="1"/>
  <c r="W581" i="1" s="1"/>
  <c r="X580" i="1"/>
  <c r="S580" i="1"/>
  <c r="W580" i="1" s="1"/>
  <c r="X579" i="1"/>
  <c r="S579" i="1"/>
  <c r="W579" i="1" s="1"/>
  <c r="X578" i="1"/>
  <c r="S578" i="1"/>
  <c r="W578" i="1" s="1"/>
  <c r="X577" i="1"/>
  <c r="S577" i="1"/>
  <c r="W577" i="1" s="1"/>
  <c r="X576" i="1"/>
  <c r="S576" i="1"/>
  <c r="W576" i="1" s="1"/>
  <c r="X575" i="1"/>
  <c r="S575" i="1"/>
  <c r="W575" i="1" s="1"/>
  <c r="X574" i="1"/>
  <c r="S574" i="1"/>
  <c r="W574" i="1" s="1"/>
  <c r="X573" i="1"/>
  <c r="S573" i="1"/>
  <c r="W573" i="1" s="1"/>
  <c r="X572" i="1"/>
  <c r="S572" i="1"/>
  <c r="W572" i="1" s="1"/>
  <c r="X571" i="1"/>
  <c r="S571" i="1"/>
  <c r="W571" i="1" s="1"/>
  <c r="X570" i="1"/>
  <c r="S570" i="1"/>
  <c r="W570" i="1" s="1"/>
  <c r="X569" i="1"/>
  <c r="S569" i="1"/>
  <c r="W569" i="1" s="1"/>
  <c r="X568" i="1"/>
  <c r="S568" i="1"/>
  <c r="W568" i="1" s="1"/>
  <c r="X567" i="1"/>
  <c r="S567" i="1"/>
  <c r="W567" i="1" s="1"/>
  <c r="X566" i="1"/>
  <c r="S566" i="1"/>
  <c r="W566" i="1" s="1"/>
  <c r="X565" i="1"/>
  <c r="S565" i="1"/>
  <c r="W565" i="1" s="1"/>
  <c r="X564" i="1"/>
  <c r="S564" i="1"/>
  <c r="W564" i="1" s="1"/>
  <c r="X563" i="1"/>
  <c r="S563" i="1"/>
  <c r="W563" i="1" s="1"/>
  <c r="X562" i="1"/>
  <c r="S562" i="1"/>
  <c r="W562" i="1" s="1"/>
  <c r="X561" i="1"/>
  <c r="S561" i="1"/>
  <c r="W561" i="1" s="1"/>
  <c r="X560" i="1"/>
  <c r="S560" i="1"/>
  <c r="W560" i="1" s="1"/>
  <c r="X559" i="1"/>
  <c r="S559" i="1"/>
  <c r="W559" i="1" s="1"/>
  <c r="X558" i="1"/>
  <c r="S558" i="1"/>
  <c r="W558" i="1" s="1"/>
  <c r="X557" i="1"/>
  <c r="S557" i="1"/>
  <c r="W557" i="1" s="1"/>
  <c r="X556" i="1"/>
  <c r="S556" i="1"/>
  <c r="W556" i="1" s="1"/>
  <c r="X555" i="1"/>
  <c r="S555" i="1"/>
  <c r="W555" i="1" s="1"/>
  <c r="X554" i="1"/>
  <c r="S554" i="1"/>
  <c r="W554" i="1" s="1"/>
  <c r="X553" i="1"/>
  <c r="S553" i="1"/>
  <c r="W553" i="1" s="1"/>
  <c r="X552" i="1"/>
  <c r="S552" i="1"/>
  <c r="W552" i="1" s="1"/>
  <c r="X551" i="1"/>
  <c r="S551" i="1"/>
  <c r="W551" i="1" s="1"/>
  <c r="X550" i="1"/>
  <c r="S550" i="1"/>
  <c r="W550" i="1" s="1"/>
  <c r="X549" i="1"/>
  <c r="S549" i="1"/>
  <c r="W549" i="1" s="1"/>
  <c r="X548" i="1"/>
  <c r="S548" i="1"/>
  <c r="W548" i="1" s="1"/>
  <c r="X547" i="1"/>
  <c r="S547" i="1"/>
  <c r="W547" i="1" s="1"/>
  <c r="X546" i="1"/>
  <c r="S546" i="1"/>
  <c r="W546" i="1" s="1"/>
  <c r="X545" i="1"/>
  <c r="S545" i="1"/>
  <c r="W545" i="1" s="1"/>
  <c r="X544" i="1"/>
  <c r="S544" i="1"/>
  <c r="W544" i="1" s="1"/>
  <c r="X543" i="1"/>
  <c r="S543" i="1"/>
  <c r="W543" i="1" s="1"/>
  <c r="X542" i="1"/>
  <c r="S542" i="1"/>
  <c r="W542" i="1" s="1"/>
  <c r="X541" i="1"/>
  <c r="S541" i="1"/>
  <c r="W541" i="1" s="1"/>
  <c r="X540" i="1"/>
  <c r="S540" i="1"/>
  <c r="W540" i="1" s="1"/>
  <c r="X539" i="1"/>
  <c r="S539" i="1"/>
  <c r="W539" i="1" s="1"/>
  <c r="X538" i="1"/>
  <c r="S538" i="1"/>
  <c r="W538" i="1" s="1"/>
  <c r="X537" i="1"/>
  <c r="S537" i="1"/>
  <c r="W537" i="1" s="1"/>
  <c r="X536" i="1"/>
  <c r="S536" i="1"/>
  <c r="W536" i="1" s="1"/>
  <c r="X535" i="1"/>
  <c r="S535" i="1"/>
  <c r="W535" i="1" s="1"/>
  <c r="X534" i="1"/>
  <c r="S534" i="1"/>
  <c r="W534" i="1" s="1"/>
  <c r="X533" i="1"/>
  <c r="S533" i="1"/>
  <c r="W533" i="1" s="1"/>
  <c r="X532" i="1"/>
  <c r="S532" i="1"/>
  <c r="W532" i="1" s="1"/>
  <c r="X531" i="1"/>
  <c r="S531" i="1"/>
  <c r="W531" i="1" s="1"/>
  <c r="X530" i="1"/>
  <c r="S530" i="1"/>
  <c r="W530" i="1" s="1"/>
  <c r="X529" i="1"/>
  <c r="S529" i="1"/>
  <c r="W529" i="1" s="1"/>
  <c r="X528" i="1"/>
  <c r="S528" i="1"/>
  <c r="W528" i="1" s="1"/>
  <c r="X527" i="1"/>
  <c r="S527" i="1"/>
  <c r="W527" i="1" s="1"/>
  <c r="X526" i="1"/>
  <c r="S526" i="1"/>
  <c r="W526" i="1" s="1"/>
  <c r="X525" i="1"/>
  <c r="S525" i="1"/>
  <c r="W525" i="1" s="1"/>
  <c r="X524" i="1"/>
  <c r="S524" i="1"/>
  <c r="W524" i="1" s="1"/>
  <c r="X523" i="1"/>
  <c r="S523" i="1"/>
  <c r="W523" i="1" s="1"/>
  <c r="X522" i="1"/>
  <c r="S522" i="1"/>
  <c r="W522" i="1" s="1"/>
  <c r="X521" i="1"/>
  <c r="S521" i="1"/>
  <c r="W521" i="1" s="1"/>
  <c r="X520" i="1"/>
  <c r="S520" i="1"/>
  <c r="W520" i="1" s="1"/>
  <c r="X519" i="1"/>
  <c r="S519" i="1"/>
  <c r="W519" i="1" s="1"/>
  <c r="X518" i="1"/>
  <c r="S518" i="1"/>
  <c r="W518" i="1" s="1"/>
  <c r="X517" i="1"/>
  <c r="S517" i="1"/>
  <c r="W517" i="1" s="1"/>
  <c r="X516" i="1"/>
  <c r="S516" i="1"/>
  <c r="W516" i="1" s="1"/>
  <c r="X515" i="1"/>
  <c r="S515" i="1"/>
  <c r="W515" i="1" s="1"/>
  <c r="X514" i="1"/>
  <c r="S514" i="1"/>
  <c r="W514" i="1" s="1"/>
  <c r="X513" i="1"/>
  <c r="S513" i="1"/>
  <c r="W513" i="1" s="1"/>
  <c r="X512" i="1"/>
  <c r="S512" i="1"/>
  <c r="W512" i="1" s="1"/>
  <c r="X511" i="1"/>
  <c r="S511" i="1"/>
  <c r="W511" i="1" s="1"/>
  <c r="A24" i="6"/>
  <c r="A23" i="6"/>
  <c r="W64" i="1"/>
  <c r="X64" i="1"/>
  <c r="W68" i="1"/>
  <c r="X68" i="1"/>
  <c r="W94" i="1"/>
  <c r="X94" i="1"/>
  <c r="O19" i="5"/>
  <c r="N19" i="5" s="1"/>
  <c r="O18" i="5"/>
  <c r="N18" i="5"/>
  <c r="O17" i="5"/>
  <c r="N17" i="5" s="1"/>
  <c r="O16" i="5"/>
  <c r="N16" i="5" s="1"/>
  <c r="O15" i="5"/>
  <c r="N15" i="5"/>
  <c r="O14" i="5"/>
  <c r="N14" i="5"/>
  <c r="O13" i="5"/>
  <c r="N13" i="5" s="1"/>
  <c r="O12" i="5"/>
  <c r="N12" i="5" s="1"/>
  <c r="O11" i="5"/>
  <c r="N11" i="5"/>
  <c r="O10" i="5"/>
  <c r="N10" i="5"/>
  <c r="O9" i="5"/>
  <c r="O4" i="5" s="1"/>
  <c r="M4" i="5"/>
  <c r="L4" i="5"/>
  <c r="K4" i="5"/>
  <c r="X1421" i="1"/>
  <c r="S1421" i="1"/>
  <c r="W1421" i="1" s="1"/>
  <c r="X1420" i="1"/>
  <c r="S1420" i="1"/>
  <c r="W1420" i="1" s="1"/>
  <c r="X1419" i="1"/>
  <c r="S1419" i="1"/>
  <c r="W1419" i="1" s="1"/>
  <c r="X1390" i="1"/>
  <c r="S1390" i="1"/>
  <c r="W1390" i="1" s="1"/>
  <c r="X1389" i="1"/>
  <c r="S1389" i="1"/>
  <c r="W1389" i="1" s="1"/>
  <c r="X1388" i="1"/>
  <c r="S1388" i="1"/>
  <c r="W1388" i="1" s="1"/>
  <c r="X1387" i="1"/>
  <c r="S1387" i="1"/>
  <c r="W1387" i="1" s="1"/>
  <c r="X1386" i="1"/>
  <c r="S1386" i="1"/>
  <c r="W1386" i="1" s="1"/>
  <c r="X1385" i="1"/>
  <c r="S1385" i="1"/>
  <c r="W1385" i="1" s="1"/>
  <c r="X1384" i="1"/>
  <c r="S1384" i="1"/>
  <c r="W1384" i="1" s="1"/>
  <c r="X1383" i="1"/>
  <c r="S1383" i="1"/>
  <c r="W1383" i="1" s="1"/>
  <c r="X1382" i="1"/>
  <c r="S1382" i="1"/>
  <c r="W1382" i="1" s="1"/>
  <c r="X1381" i="1"/>
  <c r="S1381" i="1"/>
  <c r="W1381" i="1" s="1"/>
  <c r="X1380" i="1"/>
  <c r="S1380" i="1"/>
  <c r="W1380" i="1" s="1"/>
  <c r="X1379" i="1"/>
  <c r="S1379" i="1"/>
  <c r="W1379" i="1" s="1"/>
  <c r="X1378" i="1"/>
  <c r="S1378" i="1"/>
  <c r="W1378" i="1" s="1"/>
  <c r="X1377" i="1"/>
  <c r="S1377" i="1"/>
  <c r="W1377" i="1" s="1"/>
  <c r="X1376" i="1"/>
  <c r="S1376" i="1"/>
  <c r="W1376" i="1" s="1"/>
  <c r="X1375" i="1"/>
  <c r="S1375" i="1"/>
  <c r="W1375" i="1" s="1"/>
  <c r="X1374" i="1"/>
  <c r="S1374" i="1"/>
  <c r="W1374" i="1" s="1"/>
  <c r="X1373" i="1"/>
  <c r="S1373" i="1"/>
  <c r="W1373" i="1" s="1"/>
  <c r="X1372" i="1"/>
  <c r="S1372" i="1"/>
  <c r="W1372" i="1" s="1"/>
  <c r="X1371" i="1"/>
  <c r="S1371" i="1"/>
  <c r="W1371" i="1" s="1"/>
  <c r="X1370" i="1"/>
  <c r="S1370" i="1"/>
  <c r="W1370" i="1" s="1"/>
  <c r="X1369" i="1"/>
  <c r="S1369" i="1"/>
  <c r="W1369" i="1" s="1"/>
  <c r="X1368" i="1"/>
  <c r="S1368" i="1"/>
  <c r="W1368" i="1" s="1"/>
  <c r="X1367" i="1"/>
  <c r="S1367" i="1"/>
  <c r="W1367" i="1" s="1"/>
  <c r="X1366" i="1"/>
  <c r="S1366" i="1"/>
  <c r="W1366" i="1" s="1"/>
  <c r="X1365" i="1"/>
  <c r="S1365" i="1"/>
  <c r="W1365" i="1" s="1"/>
  <c r="X1364" i="1"/>
  <c r="S1364" i="1"/>
  <c r="W1364" i="1" s="1"/>
  <c r="X1363" i="1"/>
  <c r="S1363" i="1"/>
  <c r="W1363" i="1" s="1"/>
  <c r="X1362" i="1"/>
  <c r="S1362" i="1"/>
  <c r="W1362" i="1" s="1"/>
  <c r="X1361" i="1"/>
  <c r="S1361" i="1"/>
  <c r="W1361" i="1" s="1"/>
  <c r="X1360" i="1"/>
  <c r="S1360" i="1"/>
  <c r="W1360" i="1" s="1"/>
  <c r="X1359" i="1"/>
  <c r="S1359" i="1"/>
  <c r="W1359" i="1" s="1"/>
  <c r="X1358" i="1"/>
  <c r="S1358" i="1"/>
  <c r="W1358" i="1" s="1"/>
  <c r="X1357" i="1"/>
  <c r="S1357" i="1"/>
  <c r="W1357" i="1" s="1"/>
  <c r="X1356" i="1"/>
  <c r="S1356" i="1"/>
  <c r="W1356" i="1" s="1"/>
  <c r="X1355" i="1"/>
  <c r="S1355" i="1"/>
  <c r="W1355" i="1" s="1"/>
  <c r="X1354" i="1"/>
  <c r="S1354" i="1"/>
  <c r="W1354" i="1" s="1"/>
  <c r="X1353" i="1"/>
  <c r="S1353" i="1"/>
  <c r="W1353" i="1" s="1"/>
  <c r="X1352" i="1"/>
  <c r="S1352" i="1"/>
  <c r="W1352" i="1" s="1"/>
  <c r="X1351" i="1"/>
  <c r="S1351" i="1"/>
  <c r="W1351" i="1" s="1"/>
  <c r="X1350" i="1"/>
  <c r="S1350" i="1"/>
  <c r="W1350" i="1" s="1"/>
  <c r="X1349" i="1"/>
  <c r="S1349" i="1"/>
  <c r="W1349" i="1" s="1"/>
  <c r="X1348" i="1"/>
  <c r="S1348" i="1"/>
  <c r="W1348" i="1" s="1"/>
  <c r="X1347" i="1"/>
  <c r="S1347" i="1"/>
  <c r="W1347" i="1" s="1"/>
  <c r="X1346" i="1"/>
  <c r="S1346" i="1"/>
  <c r="W1346" i="1" s="1"/>
  <c r="X1345" i="1"/>
  <c r="S1345" i="1"/>
  <c r="W1345" i="1" s="1"/>
  <c r="X1344" i="1"/>
  <c r="S1344" i="1"/>
  <c r="W1344" i="1" s="1"/>
  <c r="X1343" i="1"/>
  <c r="S1343" i="1"/>
  <c r="W1343" i="1" s="1"/>
  <c r="X1238" i="1"/>
  <c r="S1238" i="1"/>
  <c r="W1238" i="1" s="1"/>
  <c r="X1237" i="1"/>
  <c r="S1237" i="1"/>
  <c r="W1237" i="1" s="1"/>
  <c r="X1236" i="1"/>
  <c r="S1236" i="1"/>
  <c r="W1236" i="1" s="1"/>
  <c r="X1235" i="1"/>
  <c r="S1235" i="1"/>
  <c r="W1235" i="1" s="1"/>
  <c r="X1234" i="1"/>
  <c r="S1234" i="1"/>
  <c r="W1234" i="1" s="1"/>
  <c r="X1233" i="1"/>
  <c r="S1233" i="1"/>
  <c r="W1233" i="1" s="1"/>
  <c r="X1232" i="1"/>
  <c r="S1232" i="1"/>
  <c r="W1232" i="1" s="1"/>
  <c r="X1231" i="1"/>
  <c r="S1231" i="1"/>
  <c r="W1231" i="1" s="1"/>
  <c r="X1230" i="1"/>
  <c r="S1230" i="1"/>
  <c r="W1230" i="1" s="1"/>
  <c r="X1229" i="1"/>
  <c r="S1229" i="1"/>
  <c r="W1229" i="1" s="1"/>
  <c r="X1228" i="1"/>
  <c r="S1228" i="1"/>
  <c r="W1228" i="1" s="1"/>
  <c r="X1227" i="1"/>
  <c r="S1227" i="1"/>
  <c r="W1227" i="1" s="1"/>
  <c r="X1226" i="1"/>
  <c r="S1226" i="1"/>
  <c r="W1226" i="1" s="1"/>
  <c r="X1225" i="1"/>
  <c r="S1225" i="1"/>
  <c r="W1225" i="1" s="1"/>
  <c r="X1224" i="1"/>
  <c r="S1224" i="1"/>
  <c r="W1224" i="1" s="1"/>
  <c r="X1223" i="1"/>
  <c r="S1223" i="1"/>
  <c r="W1223" i="1" s="1"/>
  <c r="X1222" i="1"/>
  <c r="S1222" i="1"/>
  <c r="W1222" i="1" s="1"/>
  <c r="X1221" i="1"/>
  <c r="S1221" i="1"/>
  <c r="W1221" i="1" s="1"/>
  <c r="X1220" i="1"/>
  <c r="S1220" i="1"/>
  <c r="W1220" i="1" s="1"/>
  <c r="X1219" i="1"/>
  <c r="S1219" i="1"/>
  <c r="W1219" i="1" s="1"/>
  <c r="X1218" i="1"/>
  <c r="S1218" i="1"/>
  <c r="W1218" i="1" s="1"/>
  <c r="X1217" i="1"/>
  <c r="S1217" i="1"/>
  <c r="W1217" i="1" s="1"/>
  <c r="X1216" i="1"/>
  <c r="S1216" i="1"/>
  <c r="W1216" i="1" s="1"/>
  <c r="X1215" i="1"/>
  <c r="S1215" i="1"/>
  <c r="W1215" i="1" s="1"/>
  <c r="X1214" i="1"/>
  <c r="S1214" i="1"/>
  <c r="W1214" i="1" s="1"/>
  <c r="X1213" i="1"/>
  <c r="S1213" i="1"/>
  <c r="W1213" i="1" s="1"/>
  <c r="X1212" i="1"/>
  <c r="S1212" i="1"/>
  <c r="W1212" i="1" s="1"/>
  <c r="X1211" i="1"/>
  <c r="S1211" i="1"/>
  <c r="W1211" i="1" s="1"/>
  <c r="X1210" i="1"/>
  <c r="S1210" i="1"/>
  <c r="W1210" i="1" s="1"/>
  <c r="X1209" i="1"/>
  <c r="S1209" i="1"/>
  <c r="W1209" i="1" s="1"/>
  <c r="X1208" i="1"/>
  <c r="S1208" i="1"/>
  <c r="W1208" i="1" s="1"/>
  <c r="X1207" i="1"/>
  <c r="S1207" i="1"/>
  <c r="W1207" i="1" s="1"/>
  <c r="X1206" i="1"/>
  <c r="S1206" i="1"/>
  <c r="W1206" i="1" s="1"/>
  <c r="X1205" i="1"/>
  <c r="S1205" i="1"/>
  <c r="W1205" i="1" s="1"/>
  <c r="X1204" i="1"/>
  <c r="S1204" i="1"/>
  <c r="W1204" i="1" s="1"/>
  <c r="X1203" i="1"/>
  <c r="S1203" i="1"/>
  <c r="W1203" i="1" s="1"/>
  <c r="X1202" i="1"/>
  <c r="S1202" i="1"/>
  <c r="W1202" i="1" s="1"/>
  <c r="X1201" i="1"/>
  <c r="S1201" i="1"/>
  <c r="W1201" i="1" s="1"/>
  <c r="X1200" i="1"/>
  <c r="S1200" i="1"/>
  <c r="W1200" i="1" s="1"/>
  <c r="X1199" i="1"/>
  <c r="S1199" i="1"/>
  <c r="W1199" i="1" s="1"/>
  <c r="X1198" i="1"/>
  <c r="S1198" i="1"/>
  <c r="W1198" i="1" s="1"/>
  <c r="X1197" i="1"/>
  <c r="S1197" i="1"/>
  <c r="W1197" i="1" s="1"/>
  <c r="X1196" i="1"/>
  <c r="S1196" i="1"/>
  <c r="W1196" i="1" s="1"/>
  <c r="X1195" i="1"/>
  <c r="S1195" i="1"/>
  <c r="W1195" i="1" s="1"/>
  <c r="X1194" i="1"/>
  <c r="S1194" i="1"/>
  <c r="W1194" i="1" s="1"/>
  <c r="X1193" i="1"/>
  <c r="S1193" i="1"/>
  <c r="W1193" i="1" s="1"/>
  <c r="X1192" i="1"/>
  <c r="S1192" i="1"/>
  <c r="W1192" i="1" s="1"/>
  <c r="X1191" i="1"/>
  <c r="S1191" i="1"/>
  <c r="W1191" i="1" s="1"/>
  <c r="X1190" i="1"/>
  <c r="S1190" i="1"/>
  <c r="W1190" i="1" s="1"/>
  <c r="X1189" i="1"/>
  <c r="S1189" i="1"/>
  <c r="W1189" i="1" s="1"/>
  <c r="X1188" i="1"/>
  <c r="S1188" i="1"/>
  <c r="W1188" i="1" s="1"/>
  <c r="X1187" i="1"/>
  <c r="S1187" i="1"/>
  <c r="W1187" i="1" s="1"/>
  <c r="X1186" i="1"/>
  <c r="S1186" i="1"/>
  <c r="W1186" i="1" s="1"/>
  <c r="X1185" i="1"/>
  <c r="S1185" i="1"/>
  <c r="W1185" i="1" s="1"/>
  <c r="X1184" i="1"/>
  <c r="S1184" i="1"/>
  <c r="W1184" i="1" s="1"/>
  <c r="X1183" i="1"/>
  <c r="S1183" i="1"/>
  <c r="W1183" i="1" s="1"/>
  <c r="X1182" i="1"/>
  <c r="S1182" i="1"/>
  <c r="W1182" i="1" s="1"/>
  <c r="X1181" i="1"/>
  <c r="S1181" i="1"/>
  <c r="W1181" i="1" s="1"/>
  <c r="X1180" i="1"/>
  <c r="S1180" i="1"/>
  <c r="W1180" i="1" s="1"/>
  <c r="X1179" i="1"/>
  <c r="S1179" i="1"/>
  <c r="W1179" i="1" s="1"/>
  <c r="X1178" i="1"/>
  <c r="S1178" i="1"/>
  <c r="W1178" i="1" s="1"/>
  <c r="X1177" i="1"/>
  <c r="S1177" i="1"/>
  <c r="W1177" i="1" s="1"/>
  <c r="X1176" i="1"/>
  <c r="S1176" i="1"/>
  <c r="W1176" i="1" s="1"/>
  <c r="X1175" i="1"/>
  <c r="S1175" i="1"/>
  <c r="W1175" i="1" s="1"/>
  <c r="X1174" i="1"/>
  <c r="S1174" i="1"/>
  <c r="W1174" i="1" s="1"/>
  <c r="X1173" i="1"/>
  <c r="S1173" i="1"/>
  <c r="W1173" i="1" s="1"/>
  <c r="X1172" i="1"/>
  <c r="S1172" i="1"/>
  <c r="W1172" i="1" s="1"/>
  <c r="X1171" i="1"/>
  <c r="S1171" i="1"/>
  <c r="W1171" i="1" s="1"/>
  <c r="X1170" i="1"/>
  <c r="S1170" i="1"/>
  <c r="W1170" i="1" s="1"/>
  <c r="X1169" i="1"/>
  <c r="S1169" i="1"/>
  <c r="W1169" i="1" s="1"/>
  <c r="X1168" i="1"/>
  <c r="S1168" i="1"/>
  <c r="W1168" i="1" s="1"/>
  <c r="X1167" i="1"/>
  <c r="S1167" i="1"/>
  <c r="W1167" i="1" s="1"/>
  <c r="X1166" i="1"/>
  <c r="S1166" i="1"/>
  <c r="W1166" i="1" s="1"/>
  <c r="X1165" i="1"/>
  <c r="S1165" i="1"/>
  <c r="W1165" i="1" s="1"/>
  <c r="X1164" i="1"/>
  <c r="S1164" i="1"/>
  <c r="W1164" i="1" s="1"/>
  <c r="X1163" i="1"/>
  <c r="S1163" i="1"/>
  <c r="W1163" i="1" s="1"/>
  <c r="X1162" i="1"/>
  <c r="S1162" i="1"/>
  <c r="W1162" i="1" s="1"/>
  <c r="X1161" i="1"/>
  <c r="S1161" i="1"/>
  <c r="W1161" i="1" s="1"/>
  <c r="X1160" i="1"/>
  <c r="S1160" i="1"/>
  <c r="W1160" i="1" s="1"/>
  <c r="X1159" i="1"/>
  <c r="S1159" i="1"/>
  <c r="W1159" i="1" s="1"/>
  <c r="X1158" i="1"/>
  <c r="S1158" i="1"/>
  <c r="W1158" i="1" s="1"/>
  <c r="X1157" i="1"/>
  <c r="S1157" i="1"/>
  <c r="W1157" i="1" s="1"/>
  <c r="X1156" i="1"/>
  <c r="S1156" i="1"/>
  <c r="W1156" i="1" s="1"/>
  <c r="X1155" i="1"/>
  <c r="S1155" i="1"/>
  <c r="W1155" i="1" s="1"/>
  <c r="X1154" i="1"/>
  <c r="S1154" i="1"/>
  <c r="W1154" i="1" s="1"/>
  <c r="X1153" i="1"/>
  <c r="S1153" i="1"/>
  <c r="W1153" i="1" s="1"/>
  <c r="X1152" i="1"/>
  <c r="S1152" i="1"/>
  <c r="W1152" i="1" s="1"/>
  <c r="X1151" i="1"/>
  <c r="S1151" i="1"/>
  <c r="W1151" i="1" s="1"/>
  <c r="X1150" i="1"/>
  <c r="S1150" i="1"/>
  <c r="W1150" i="1" s="1"/>
  <c r="X1149" i="1"/>
  <c r="S1149" i="1"/>
  <c r="W1149" i="1" s="1"/>
  <c r="X1148" i="1"/>
  <c r="S1148" i="1"/>
  <c r="W1148" i="1" s="1"/>
  <c r="X1147" i="1"/>
  <c r="S1147" i="1"/>
  <c r="W1147" i="1" s="1"/>
  <c r="X1146" i="1"/>
  <c r="S1146" i="1"/>
  <c r="W1146" i="1" s="1"/>
  <c r="X1145" i="1"/>
  <c r="S1145" i="1"/>
  <c r="W1145" i="1" s="1"/>
  <c r="X1144" i="1"/>
  <c r="S1144" i="1"/>
  <c r="W1144" i="1" s="1"/>
  <c r="X1143" i="1"/>
  <c r="S1143" i="1"/>
  <c r="W1143" i="1" s="1"/>
  <c r="X1142" i="1"/>
  <c r="S1142" i="1"/>
  <c r="W1142" i="1" s="1"/>
  <c r="X1141" i="1"/>
  <c r="S1141" i="1"/>
  <c r="W1141" i="1" s="1"/>
  <c r="X1140" i="1"/>
  <c r="S1140" i="1"/>
  <c r="W1140" i="1" s="1"/>
  <c r="X1139" i="1"/>
  <c r="S1139" i="1"/>
  <c r="W1139" i="1" s="1"/>
  <c r="X1138" i="1"/>
  <c r="S1138" i="1"/>
  <c r="W1138" i="1" s="1"/>
  <c r="X1137" i="1"/>
  <c r="S1137" i="1"/>
  <c r="W1137" i="1" s="1"/>
  <c r="X1136" i="1"/>
  <c r="S1136" i="1"/>
  <c r="W1136" i="1" s="1"/>
  <c r="X1135" i="1"/>
  <c r="S1135" i="1"/>
  <c r="W1135" i="1" s="1"/>
  <c r="X1134" i="1"/>
  <c r="S1134" i="1"/>
  <c r="W1134" i="1" s="1"/>
  <c r="X1133" i="1"/>
  <c r="S1133" i="1"/>
  <c r="W1133" i="1" s="1"/>
  <c r="X1132" i="1"/>
  <c r="S1132" i="1"/>
  <c r="W1132" i="1" s="1"/>
  <c r="X1131" i="1"/>
  <c r="S1131" i="1"/>
  <c r="W1131" i="1" s="1"/>
  <c r="X1130" i="1"/>
  <c r="S1130" i="1"/>
  <c r="W1130" i="1" s="1"/>
  <c r="X1129" i="1"/>
  <c r="S1129" i="1"/>
  <c r="W1129" i="1" s="1"/>
  <c r="X1128" i="1"/>
  <c r="S1128" i="1"/>
  <c r="W1128" i="1" s="1"/>
  <c r="X1127" i="1"/>
  <c r="S1127" i="1"/>
  <c r="W1127" i="1" s="1"/>
  <c r="X1126" i="1"/>
  <c r="S1126" i="1"/>
  <c r="W1126" i="1" s="1"/>
  <c r="X1125" i="1"/>
  <c r="S1125" i="1"/>
  <c r="W1125" i="1" s="1"/>
  <c r="X1124" i="1"/>
  <c r="S1124" i="1"/>
  <c r="W1124" i="1" s="1"/>
  <c r="X1123" i="1"/>
  <c r="S1123" i="1"/>
  <c r="W1123" i="1" s="1"/>
  <c r="X1122" i="1"/>
  <c r="S1122" i="1"/>
  <c r="W1122" i="1" s="1"/>
  <c r="X1121" i="1"/>
  <c r="S1121" i="1"/>
  <c r="W1121" i="1" s="1"/>
  <c r="X1120" i="1"/>
  <c r="S1120" i="1"/>
  <c r="W1120" i="1" s="1"/>
  <c r="X1119" i="1"/>
  <c r="S1119" i="1"/>
  <c r="W1119" i="1" s="1"/>
  <c r="X1118" i="1"/>
  <c r="S1118" i="1"/>
  <c r="W1118" i="1" s="1"/>
  <c r="X1117" i="1"/>
  <c r="S1117" i="1"/>
  <c r="W1117" i="1" s="1"/>
  <c r="X1116" i="1"/>
  <c r="S1116" i="1"/>
  <c r="W1116" i="1" s="1"/>
  <c r="X1115" i="1"/>
  <c r="S1115" i="1"/>
  <c r="W1115" i="1" s="1"/>
  <c r="X1114" i="1"/>
  <c r="S1114" i="1"/>
  <c r="W1114" i="1" s="1"/>
  <c r="X1113" i="1"/>
  <c r="S1113" i="1"/>
  <c r="W1113" i="1" s="1"/>
  <c r="X1112" i="1"/>
  <c r="S1112" i="1"/>
  <c r="W1112" i="1" s="1"/>
  <c r="X1111" i="1"/>
  <c r="S1111" i="1"/>
  <c r="W1111" i="1" s="1"/>
  <c r="X1110" i="1"/>
  <c r="S1110" i="1"/>
  <c r="W1110" i="1" s="1"/>
  <c r="X1109" i="1"/>
  <c r="S1109" i="1"/>
  <c r="W1109" i="1" s="1"/>
  <c r="X1108" i="1"/>
  <c r="S1108" i="1"/>
  <c r="W1108" i="1" s="1"/>
  <c r="X1107" i="1"/>
  <c r="S1107" i="1"/>
  <c r="W1107" i="1" s="1"/>
  <c r="X1106" i="1"/>
  <c r="S1106" i="1"/>
  <c r="W1106" i="1" s="1"/>
  <c r="X1105" i="1"/>
  <c r="S1105" i="1"/>
  <c r="W1105" i="1" s="1"/>
  <c r="X1104" i="1"/>
  <c r="S1104" i="1"/>
  <c r="W1104" i="1" s="1"/>
  <c r="X1103" i="1"/>
  <c r="S1103" i="1"/>
  <c r="W1103" i="1" s="1"/>
  <c r="X1102" i="1"/>
  <c r="S1102" i="1"/>
  <c r="W1102" i="1" s="1"/>
  <c r="X1101" i="1"/>
  <c r="S1101" i="1"/>
  <c r="W1101" i="1" s="1"/>
  <c r="X1100" i="1"/>
  <c r="S1100" i="1"/>
  <c r="W1100" i="1" s="1"/>
  <c r="X1099" i="1"/>
  <c r="S1099" i="1"/>
  <c r="W1099" i="1" s="1"/>
  <c r="X1098" i="1"/>
  <c r="S1098" i="1"/>
  <c r="W1098" i="1" s="1"/>
  <c r="X1097" i="1"/>
  <c r="S1097" i="1"/>
  <c r="W1097" i="1" s="1"/>
  <c r="X1096" i="1"/>
  <c r="S1096" i="1"/>
  <c r="W1096" i="1" s="1"/>
  <c r="X1095" i="1"/>
  <c r="S1095" i="1"/>
  <c r="W1095" i="1" s="1"/>
  <c r="X1094" i="1"/>
  <c r="S1094" i="1"/>
  <c r="W1094" i="1" s="1"/>
  <c r="X1093" i="1"/>
  <c r="S1093" i="1"/>
  <c r="W1093" i="1" s="1"/>
  <c r="X1092" i="1"/>
  <c r="S1092" i="1"/>
  <c r="W1092" i="1" s="1"/>
  <c r="X1091" i="1"/>
  <c r="S1091" i="1"/>
  <c r="W1091" i="1" s="1"/>
  <c r="X1090" i="1"/>
  <c r="S1090" i="1"/>
  <c r="W1090" i="1" s="1"/>
  <c r="X1089" i="1"/>
  <c r="S1089" i="1"/>
  <c r="W1089" i="1" s="1"/>
  <c r="X1088" i="1"/>
  <c r="S1088" i="1"/>
  <c r="W1088" i="1" s="1"/>
  <c r="X1087" i="1"/>
  <c r="S1087" i="1"/>
  <c r="W1087" i="1" s="1"/>
  <c r="X1086" i="1"/>
  <c r="S1086" i="1"/>
  <c r="W1086" i="1" s="1"/>
  <c r="X1085" i="1"/>
  <c r="S1085" i="1"/>
  <c r="W1085" i="1" s="1"/>
  <c r="X1084" i="1"/>
  <c r="S1084" i="1"/>
  <c r="W1084" i="1" s="1"/>
  <c r="X1083" i="1"/>
  <c r="S1083" i="1"/>
  <c r="W1083" i="1" s="1"/>
  <c r="X1082" i="1"/>
  <c r="S1082" i="1"/>
  <c r="W1082" i="1" s="1"/>
  <c r="X1081" i="1"/>
  <c r="S1081" i="1"/>
  <c r="W1081" i="1" s="1"/>
  <c r="X1080" i="1"/>
  <c r="S1080" i="1"/>
  <c r="W1080" i="1" s="1"/>
  <c r="X1079" i="1"/>
  <c r="S1079" i="1"/>
  <c r="W1079" i="1" s="1"/>
  <c r="X1078" i="1"/>
  <c r="S1078" i="1"/>
  <c r="W1078" i="1" s="1"/>
  <c r="X1077" i="1"/>
  <c r="S1077" i="1"/>
  <c r="W1077" i="1" s="1"/>
  <c r="X1076" i="1"/>
  <c r="S1076" i="1"/>
  <c r="W1076" i="1" s="1"/>
  <c r="X1075" i="1"/>
  <c r="S1075" i="1"/>
  <c r="W1075" i="1" s="1"/>
  <c r="X1074" i="1"/>
  <c r="S1074" i="1"/>
  <c r="W1074" i="1" s="1"/>
  <c r="X1073" i="1"/>
  <c r="S1073" i="1"/>
  <c r="W1073" i="1" s="1"/>
  <c r="X1072" i="1"/>
  <c r="S1072" i="1"/>
  <c r="W1072" i="1" s="1"/>
  <c r="X1071" i="1"/>
  <c r="S1071" i="1"/>
  <c r="W1071" i="1" s="1"/>
  <c r="X1070" i="1"/>
  <c r="S1070" i="1"/>
  <c r="W1070" i="1" s="1"/>
  <c r="X1069" i="1"/>
  <c r="S1069" i="1"/>
  <c r="W1069" i="1" s="1"/>
  <c r="X1068" i="1"/>
  <c r="S1068" i="1"/>
  <c r="W1068" i="1" s="1"/>
  <c r="X1067" i="1"/>
  <c r="S1067" i="1"/>
  <c r="W1067" i="1" s="1"/>
  <c r="X1066" i="1"/>
  <c r="S1066" i="1"/>
  <c r="W1066" i="1" s="1"/>
  <c r="X1065" i="1"/>
  <c r="S1065" i="1"/>
  <c r="W1065" i="1" s="1"/>
  <c r="X1064" i="1"/>
  <c r="S1064" i="1"/>
  <c r="W1064" i="1" s="1"/>
  <c r="X1063" i="1"/>
  <c r="S1063" i="1"/>
  <c r="W1063" i="1" s="1"/>
  <c r="X1062" i="1"/>
  <c r="S1062" i="1"/>
  <c r="W1062" i="1" s="1"/>
  <c r="X1061" i="1"/>
  <c r="S1061" i="1"/>
  <c r="W1061" i="1" s="1"/>
  <c r="X1060" i="1"/>
  <c r="S1060" i="1"/>
  <c r="W1060" i="1" s="1"/>
  <c r="X1059" i="1"/>
  <c r="S1059" i="1"/>
  <c r="W1059" i="1" s="1"/>
  <c r="X1058" i="1"/>
  <c r="S1058" i="1"/>
  <c r="W1058" i="1" s="1"/>
  <c r="X1057" i="1"/>
  <c r="S1057" i="1"/>
  <c r="W1057" i="1" s="1"/>
  <c r="X1056" i="1"/>
  <c r="S1056" i="1"/>
  <c r="W1056" i="1" s="1"/>
  <c r="X1055" i="1"/>
  <c r="S1055" i="1"/>
  <c r="W1055" i="1" s="1"/>
  <c r="X1054" i="1"/>
  <c r="S1054" i="1"/>
  <c r="W1054" i="1" s="1"/>
  <c r="X1053" i="1"/>
  <c r="S1053" i="1"/>
  <c r="W1053" i="1" s="1"/>
  <c r="X1052" i="1"/>
  <c r="S1052" i="1"/>
  <c r="W1052" i="1" s="1"/>
  <c r="X1051" i="1"/>
  <c r="S1051" i="1"/>
  <c r="W1051" i="1" s="1"/>
  <c r="X1050" i="1"/>
  <c r="S1050" i="1"/>
  <c r="W1050" i="1" s="1"/>
  <c r="X1049" i="1"/>
  <c r="S1049" i="1"/>
  <c r="W1049" i="1" s="1"/>
  <c r="X1048" i="1"/>
  <c r="S1048" i="1"/>
  <c r="W1048" i="1" s="1"/>
  <c r="X1047" i="1"/>
  <c r="S1047" i="1"/>
  <c r="W1047" i="1" s="1"/>
  <c r="X1046" i="1"/>
  <c r="S1046" i="1"/>
  <c r="W1046" i="1" s="1"/>
  <c r="X1045" i="1"/>
  <c r="S1045" i="1"/>
  <c r="W1045" i="1" s="1"/>
  <c r="X1044" i="1"/>
  <c r="S1044" i="1"/>
  <c r="W1044" i="1" s="1"/>
  <c r="X1043" i="1"/>
  <c r="S1043" i="1"/>
  <c r="W1043" i="1" s="1"/>
  <c r="X1042" i="1"/>
  <c r="S1042" i="1"/>
  <c r="W1042" i="1" s="1"/>
  <c r="X1041" i="1"/>
  <c r="S1041" i="1"/>
  <c r="W1041" i="1" s="1"/>
  <c r="X1040" i="1"/>
  <c r="S1040" i="1"/>
  <c r="W1040" i="1" s="1"/>
  <c r="X1039" i="1"/>
  <c r="S1039" i="1"/>
  <c r="W1039" i="1" s="1"/>
  <c r="X1038" i="1"/>
  <c r="S1038" i="1"/>
  <c r="W1038" i="1" s="1"/>
  <c r="X1037" i="1"/>
  <c r="S1037" i="1"/>
  <c r="W1037" i="1" s="1"/>
  <c r="X1036" i="1"/>
  <c r="S1036" i="1"/>
  <c r="W1036" i="1" s="1"/>
  <c r="X1035" i="1"/>
  <c r="S1035" i="1"/>
  <c r="W1035" i="1" s="1"/>
  <c r="X1034" i="1"/>
  <c r="S1034" i="1"/>
  <c r="W1034" i="1" s="1"/>
  <c r="X1033" i="1"/>
  <c r="S1033" i="1"/>
  <c r="W1033" i="1" s="1"/>
  <c r="X1032" i="1"/>
  <c r="S1032" i="1"/>
  <c r="W1032" i="1" s="1"/>
  <c r="X1031" i="1"/>
  <c r="S1031" i="1"/>
  <c r="W1031" i="1" s="1"/>
  <c r="X1030" i="1"/>
  <c r="S1030" i="1"/>
  <c r="W1030" i="1" s="1"/>
  <c r="X1029" i="1"/>
  <c r="S1029" i="1"/>
  <c r="W1029" i="1" s="1"/>
  <c r="X1028" i="1"/>
  <c r="S1028" i="1"/>
  <c r="W1028" i="1" s="1"/>
  <c r="X1027" i="1"/>
  <c r="S1027" i="1"/>
  <c r="W1027" i="1" s="1"/>
  <c r="X1026" i="1"/>
  <c r="S1026" i="1"/>
  <c r="W1026" i="1" s="1"/>
  <c r="X1025" i="1"/>
  <c r="S1025" i="1"/>
  <c r="W1025" i="1" s="1"/>
  <c r="X1024" i="1"/>
  <c r="S1024" i="1"/>
  <c r="W1024" i="1" s="1"/>
  <c r="X1023" i="1"/>
  <c r="S1023" i="1"/>
  <c r="W1023" i="1" s="1"/>
  <c r="X1022" i="1"/>
  <c r="S1022" i="1"/>
  <c r="W1022" i="1" s="1"/>
  <c r="X1021" i="1"/>
  <c r="S1021" i="1"/>
  <c r="W1021" i="1" s="1"/>
  <c r="X1020" i="1"/>
  <c r="S1020" i="1"/>
  <c r="W1020" i="1" s="1"/>
  <c r="X1019" i="1"/>
  <c r="S1019" i="1"/>
  <c r="W1019" i="1" s="1"/>
  <c r="X1018" i="1"/>
  <c r="S1018" i="1"/>
  <c r="W1018" i="1" s="1"/>
  <c r="X1017" i="1"/>
  <c r="S1017" i="1"/>
  <c r="W1017" i="1" s="1"/>
  <c r="X1016" i="1"/>
  <c r="S1016" i="1"/>
  <c r="W1016" i="1" s="1"/>
  <c r="X1015" i="1"/>
  <c r="S1015" i="1"/>
  <c r="W1015" i="1" s="1"/>
  <c r="X1014" i="1"/>
  <c r="S1014" i="1"/>
  <c r="W1014" i="1" s="1"/>
  <c r="X1013" i="1"/>
  <c r="S1013" i="1"/>
  <c r="W1013" i="1" s="1"/>
  <c r="X1012" i="1"/>
  <c r="S1012" i="1"/>
  <c r="W1012" i="1" s="1"/>
  <c r="X1011" i="1"/>
  <c r="S1011" i="1"/>
  <c r="W1011" i="1" s="1"/>
  <c r="X1010" i="1"/>
  <c r="S1010" i="1"/>
  <c r="W1010" i="1" s="1"/>
  <c r="X1009" i="1"/>
  <c r="S1009" i="1"/>
  <c r="W1009" i="1" s="1"/>
  <c r="X1008" i="1"/>
  <c r="S1008" i="1"/>
  <c r="W1008" i="1" s="1"/>
  <c r="X1007" i="1"/>
  <c r="S1007" i="1"/>
  <c r="W1007" i="1" s="1"/>
  <c r="X1006" i="1"/>
  <c r="S1006" i="1"/>
  <c r="W1006" i="1" s="1"/>
  <c r="X1005" i="1"/>
  <c r="S1005" i="1"/>
  <c r="W1005" i="1" s="1"/>
  <c r="X1004" i="1"/>
  <c r="S1004" i="1"/>
  <c r="W1004" i="1" s="1"/>
  <c r="X1003" i="1"/>
  <c r="S1003" i="1"/>
  <c r="W1003" i="1" s="1"/>
  <c r="X1002" i="1"/>
  <c r="S1002" i="1"/>
  <c r="W1002" i="1" s="1"/>
  <c r="X1001" i="1"/>
  <c r="S1001" i="1"/>
  <c r="W1001" i="1" s="1"/>
  <c r="X1000" i="1"/>
  <c r="S1000" i="1"/>
  <c r="W1000" i="1" s="1"/>
  <c r="X999" i="1"/>
  <c r="S999" i="1"/>
  <c r="W999" i="1" s="1"/>
  <c r="X998" i="1"/>
  <c r="S998" i="1"/>
  <c r="W998" i="1" s="1"/>
  <c r="X997" i="1"/>
  <c r="S997" i="1"/>
  <c r="W997" i="1" s="1"/>
  <c r="X996" i="1"/>
  <c r="S996" i="1"/>
  <c r="W996" i="1" s="1"/>
  <c r="X995" i="1"/>
  <c r="S995" i="1"/>
  <c r="W995" i="1" s="1"/>
  <c r="X994" i="1"/>
  <c r="S994" i="1"/>
  <c r="W994" i="1" s="1"/>
  <c r="X993" i="1"/>
  <c r="S993" i="1"/>
  <c r="W993" i="1" s="1"/>
  <c r="X992" i="1"/>
  <c r="S992" i="1"/>
  <c r="W992" i="1" s="1"/>
  <c r="X991" i="1"/>
  <c r="S991" i="1"/>
  <c r="W991" i="1" s="1"/>
  <c r="X990" i="1"/>
  <c r="S990" i="1"/>
  <c r="W990" i="1" s="1"/>
  <c r="X989" i="1"/>
  <c r="S989" i="1"/>
  <c r="W989" i="1" s="1"/>
  <c r="X988" i="1"/>
  <c r="S988" i="1"/>
  <c r="W988" i="1" s="1"/>
  <c r="X987" i="1"/>
  <c r="S987" i="1"/>
  <c r="W987" i="1" s="1"/>
  <c r="X986" i="1"/>
  <c r="S986" i="1"/>
  <c r="W986" i="1" s="1"/>
  <c r="X985" i="1"/>
  <c r="S985" i="1"/>
  <c r="W985" i="1" s="1"/>
  <c r="X984" i="1"/>
  <c r="S984" i="1"/>
  <c r="W984" i="1" s="1"/>
  <c r="X983" i="1"/>
  <c r="S983" i="1"/>
  <c r="W983" i="1" s="1"/>
  <c r="X982" i="1"/>
  <c r="S982" i="1"/>
  <c r="W982" i="1" s="1"/>
  <c r="X981" i="1"/>
  <c r="S981" i="1"/>
  <c r="W981" i="1" s="1"/>
  <c r="X980" i="1"/>
  <c r="S980" i="1"/>
  <c r="W980" i="1" s="1"/>
  <c r="X979" i="1"/>
  <c r="S979" i="1"/>
  <c r="W979" i="1" s="1"/>
  <c r="X978" i="1"/>
  <c r="S978" i="1"/>
  <c r="W978" i="1" s="1"/>
  <c r="X977" i="1"/>
  <c r="S977" i="1"/>
  <c r="W977" i="1" s="1"/>
  <c r="X976" i="1"/>
  <c r="S976" i="1"/>
  <c r="W976" i="1" s="1"/>
  <c r="X975" i="1"/>
  <c r="S975" i="1"/>
  <c r="W975" i="1" s="1"/>
  <c r="X974" i="1"/>
  <c r="S974" i="1"/>
  <c r="W974" i="1" s="1"/>
  <c r="X973" i="1"/>
  <c r="S973" i="1"/>
  <c r="W973" i="1" s="1"/>
  <c r="X972" i="1"/>
  <c r="S972" i="1"/>
  <c r="W972" i="1" s="1"/>
  <c r="X971" i="1"/>
  <c r="S971" i="1"/>
  <c r="W971" i="1" s="1"/>
  <c r="X970" i="1"/>
  <c r="S970" i="1"/>
  <c r="W970" i="1" s="1"/>
  <c r="X969" i="1"/>
  <c r="S969" i="1"/>
  <c r="W969" i="1" s="1"/>
  <c r="X968" i="1"/>
  <c r="S968" i="1"/>
  <c r="W968" i="1" s="1"/>
  <c r="X967" i="1"/>
  <c r="S967" i="1"/>
  <c r="W967" i="1" s="1"/>
  <c r="X966" i="1"/>
  <c r="S966" i="1"/>
  <c r="W966" i="1" s="1"/>
  <c r="X965" i="1"/>
  <c r="S965" i="1"/>
  <c r="W965" i="1" s="1"/>
  <c r="X964" i="1"/>
  <c r="S964" i="1"/>
  <c r="W964" i="1" s="1"/>
  <c r="X963" i="1"/>
  <c r="S963" i="1"/>
  <c r="W963" i="1" s="1"/>
  <c r="X962" i="1"/>
  <c r="S962" i="1"/>
  <c r="W962" i="1" s="1"/>
  <c r="X961" i="1"/>
  <c r="S961" i="1"/>
  <c r="W961" i="1" s="1"/>
  <c r="X960" i="1"/>
  <c r="S960" i="1"/>
  <c r="W960" i="1" s="1"/>
  <c r="X959" i="1"/>
  <c r="S959" i="1"/>
  <c r="W959" i="1" s="1"/>
  <c r="X958" i="1"/>
  <c r="S958" i="1"/>
  <c r="W958" i="1" s="1"/>
  <c r="X957" i="1"/>
  <c r="S957" i="1"/>
  <c r="W957" i="1" s="1"/>
  <c r="X956" i="1"/>
  <c r="S956" i="1"/>
  <c r="W956" i="1" s="1"/>
  <c r="X955" i="1"/>
  <c r="S955" i="1"/>
  <c r="W955" i="1" s="1"/>
  <c r="X954" i="1"/>
  <c r="S954" i="1"/>
  <c r="W954" i="1" s="1"/>
  <c r="X953" i="1"/>
  <c r="S953" i="1"/>
  <c r="W953" i="1" s="1"/>
  <c r="X952" i="1"/>
  <c r="S952" i="1"/>
  <c r="W952" i="1" s="1"/>
  <c r="X951" i="1"/>
  <c r="S951" i="1"/>
  <c r="W951" i="1" s="1"/>
  <c r="X950" i="1"/>
  <c r="S950" i="1"/>
  <c r="W950" i="1" s="1"/>
  <c r="X949" i="1"/>
  <c r="S949" i="1"/>
  <c r="W949" i="1" s="1"/>
  <c r="X948" i="1"/>
  <c r="S948" i="1"/>
  <c r="W948" i="1" s="1"/>
  <c r="X947" i="1"/>
  <c r="S947" i="1"/>
  <c r="W947" i="1" s="1"/>
  <c r="X946" i="1"/>
  <c r="S946" i="1"/>
  <c r="W946" i="1" s="1"/>
  <c r="X945" i="1"/>
  <c r="S945" i="1"/>
  <c r="W945" i="1" s="1"/>
  <c r="X944" i="1"/>
  <c r="S944" i="1"/>
  <c r="W944" i="1" s="1"/>
  <c r="X943" i="1"/>
  <c r="S943" i="1"/>
  <c r="W943" i="1" s="1"/>
  <c r="X942" i="1"/>
  <c r="S942" i="1"/>
  <c r="W942" i="1" s="1"/>
  <c r="X941" i="1"/>
  <c r="S941" i="1"/>
  <c r="W941" i="1" s="1"/>
  <c r="X940" i="1"/>
  <c r="S940" i="1"/>
  <c r="W940" i="1" s="1"/>
  <c r="X939" i="1"/>
  <c r="S939" i="1"/>
  <c r="W939" i="1" s="1"/>
  <c r="X938" i="1"/>
  <c r="S938" i="1"/>
  <c r="W938" i="1" s="1"/>
  <c r="X937" i="1"/>
  <c r="S937" i="1"/>
  <c r="W937" i="1" s="1"/>
  <c r="X936" i="1"/>
  <c r="S936" i="1"/>
  <c r="W936" i="1" s="1"/>
  <c r="X935" i="1"/>
  <c r="S935" i="1"/>
  <c r="W935" i="1" s="1"/>
  <c r="X934" i="1"/>
  <c r="S934" i="1"/>
  <c r="W934" i="1" s="1"/>
  <c r="X933" i="1"/>
  <c r="S933" i="1"/>
  <c r="W933" i="1" s="1"/>
  <c r="X932" i="1"/>
  <c r="S932" i="1"/>
  <c r="W932" i="1" s="1"/>
  <c r="X931" i="1"/>
  <c r="S931" i="1"/>
  <c r="W931" i="1" s="1"/>
  <c r="X930" i="1"/>
  <c r="S930" i="1"/>
  <c r="W930" i="1" s="1"/>
  <c r="X929" i="1"/>
  <c r="S929" i="1"/>
  <c r="W929" i="1" s="1"/>
  <c r="X928" i="1"/>
  <c r="S928" i="1"/>
  <c r="W928" i="1" s="1"/>
  <c r="X927" i="1"/>
  <c r="S927" i="1"/>
  <c r="W927" i="1" s="1"/>
  <c r="X926" i="1"/>
  <c r="S926" i="1"/>
  <c r="W926" i="1" s="1"/>
  <c r="X925" i="1"/>
  <c r="S925" i="1"/>
  <c r="W925" i="1" s="1"/>
  <c r="X924" i="1"/>
  <c r="S924" i="1"/>
  <c r="W924" i="1" s="1"/>
  <c r="X923" i="1"/>
  <c r="S923" i="1"/>
  <c r="W923" i="1" s="1"/>
  <c r="X922" i="1"/>
  <c r="S922" i="1"/>
  <c r="W922" i="1" s="1"/>
  <c r="X921" i="1"/>
  <c r="S921" i="1"/>
  <c r="W921" i="1" s="1"/>
  <c r="X920" i="1"/>
  <c r="S920" i="1"/>
  <c r="W920" i="1" s="1"/>
  <c r="X919" i="1"/>
  <c r="S919" i="1"/>
  <c r="W919" i="1" s="1"/>
  <c r="X918" i="1"/>
  <c r="S918" i="1"/>
  <c r="W918" i="1" s="1"/>
  <c r="X917" i="1"/>
  <c r="S917" i="1"/>
  <c r="W917" i="1" s="1"/>
  <c r="X916" i="1"/>
  <c r="S916" i="1"/>
  <c r="W916" i="1" s="1"/>
  <c r="X915" i="1"/>
  <c r="S915" i="1"/>
  <c r="W915" i="1" s="1"/>
  <c r="X914" i="1"/>
  <c r="S914" i="1"/>
  <c r="W914" i="1" s="1"/>
  <c r="X913" i="1"/>
  <c r="S913" i="1"/>
  <c r="W913" i="1" s="1"/>
  <c r="X510" i="1"/>
  <c r="S510" i="1"/>
  <c r="W510" i="1" s="1"/>
  <c r="X509" i="1"/>
  <c r="S509" i="1"/>
  <c r="W509" i="1" s="1"/>
  <c r="X508" i="1"/>
  <c r="S508" i="1"/>
  <c r="W508" i="1" s="1"/>
  <c r="X507" i="1"/>
  <c r="S507" i="1"/>
  <c r="W507" i="1" s="1"/>
  <c r="X506" i="1"/>
  <c r="S506" i="1"/>
  <c r="W506" i="1" s="1"/>
  <c r="X505" i="1"/>
  <c r="S505" i="1"/>
  <c r="W505" i="1" s="1"/>
  <c r="X504" i="1"/>
  <c r="S504" i="1"/>
  <c r="W504" i="1" s="1"/>
  <c r="X503" i="1"/>
  <c r="S503" i="1"/>
  <c r="W503" i="1" s="1"/>
  <c r="X502" i="1"/>
  <c r="S502" i="1"/>
  <c r="W502" i="1" s="1"/>
  <c r="X501" i="1"/>
  <c r="S501" i="1"/>
  <c r="W501" i="1" s="1"/>
  <c r="X500" i="1"/>
  <c r="S500" i="1"/>
  <c r="W500" i="1" s="1"/>
  <c r="X499" i="1"/>
  <c r="S499" i="1"/>
  <c r="W499" i="1" s="1"/>
  <c r="X498" i="1"/>
  <c r="S498" i="1"/>
  <c r="W498" i="1" s="1"/>
  <c r="X497" i="1"/>
  <c r="S497" i="1"/>
  <c r="W497" i="1" s="1"/>
  <c r="X496" i="1"/>
  <c r="S496" i="1"/>
  <c r="W496" i="1" s="1"/>
  <c r="X495" i="1"/>
  <c r="S495" i="1"/>
  <c r="W495" i="1" s="1"/>
  <c r="X494" i="1"/>
  <c r="S494" i="1"/>
  <c r="W494" i="1" s="1"/>
  <c r="X493" i="1"/>
  <c r="S493" i="1"/>
  <c r="W493" i="1" s="1"/>
  <c r="X492" i="1"/>
  <c r="S492" i="1"/>
  <c r="W492" i="1" s="1"/>
  <c r="X491" i="1"/>
  <c r="S491" i="1"/>
  <c r="W491" i="1" s="1"/>
  <c r="X490" i="1"/>
  <c r="S490" i="1"/>
  <c r="W490" i="1" s="1"/>
  <c r="X489" i="1"/>
  <c r="S489" i="1"/>
  <c r="W489" i="1" s="1"/>
  <c r="X488" i="1"/>
  <c r="S488" i="1"/>
  <c r="W488" i="1" s="1"/>
  <c r="X487" i="1"/>
  <c r="S487" i="1"/>
  <c r="W487" i="1" s="1"/>
  <c r="X486" i="1"/>
  <c r="S486" i="1"/>
  <c r="W486" i="1" s="1"/>
  <c r="X485" i="1"/>
  <c r="S485" i="1"/>
  <c r="W485" i="1" s="1"/>
  <c r="X484" i="1"/>
  <c r="S484" i="1"/>
  <c r="W484" i="1" s="1"/>
  <c r="X483" i="1"/>
  <c r="S483" i="1"/>
  <c r="W483" i="1" s="1"/>
  <c r="X482" i="1"/>
  <c r="S482" i="1"/>
  <c r="W482" i="1" s="1"/>
  <c r="X481" i="1"/>
  <c r="S481" i="1"/>
  <c r="W481" i="1" s="1"/>
  <c r="X480" i="1"/>
  <c r="S480" i="1"/>
  <c r="W480" i="1" s="1"/>
  <c r="X479" i="1"/>
  <c r="S479" i="1"/>
  <c r="W479" i="1" s="1"/>
  <c r="X478" i="1"/>
  <c r="S478" i="1"/>
  <c r="W478" i="1" s="1"/>
  <c r="X477" i="1"/>
  <c r="S477" i="1"/>
  <c r="W477" i="1" s="1"/>
  <c r="X476" i="1"/>
  <c r="S476" i="1"/>
  <c r="W476" i="1" s="1"/>
  <c r="X475" i="1"/>
  <c r="S475" i="1"/>
  <c r="W475" i="1" s="1"/>
  <c r="X474" i="1"/>
  <c r="S474" i="1"/>
  <c r="W474" i="1" s="1"/>
  <c r="X473" i="1"/>
  <c r="S473" i="1"/>
  <c r="W473" i="1" s="1"/>
  <c r="X472" i="1"/>
  <c r="S472" i="1"/>
  <c r="W472" i="1" s="1"/>
  <c r="X471" i="1"/>
  <c r="S471" i="1"/>
  <c r="W471" i="1" s="1"/>
  <c r="X470" i="1"/>
  <c r="S470" i="1"/>
  <c r="W470" i="1" s="1"/>
  <c r="X469" i="1"/>
  <c r="S469" i="1"/>
  <c r="W469" i="1" s="1"/>
  <c r="X468" i="1"/>
  <c r="S468" i="1"/>
  <c r="W468" i="1" s="1"/>
  <c r="X467" i="1"/>
  <c r="S467" i="1"/>
  <c r="W467" i="1" s="1"/>
  <c r="X466" i="1"/>
  <c r="S466" i="1"/>
  <c r="W466" i="1" s="1"/>
  <c r="X465" i="1"/>
  <c r="S465" i="1"/>
  <c r="W465" i="1" s="1"/>
  <c r="X464" i="1"/>
  <c r="S464" i="1"/>
  <c r="W464" i="1" s="1"/>
  <c r="X463" i="1"/>
  <c r="S463" i="1"/>
  <c r="W463" i="1" s="1"/>
  <c r="X462" i="1"/>
  <c r="S462" i="1"/>
  <c r="W462" i="1" s="1"/>
  <c r="X461" i="1"/>
  <c r="S461" i="1"/>
  <c r="W461" i="1" s="1"/>
  <c r="X460" i="1"/>
  <c r="S460" i="1"/>
  <c r="W460" i="1" s="1"/>
  <c r="X459" i="1"/>
  <c r="S459" i="1"/>
  <c r="W459" i="1" s="1"/>
  <c r="X458" i="1"/>
  <c r="S458" i="1"/>
  <c r="W458" i="1" s="1"/>
  <c r="X457" i="1"/>
  <c r="S457" i="1"/>
  <c r="W457" i="1" s="1"/>
  <c r="X456" i="1"/>
  <c r="S456" i="1"/>
  <c r="W456" i="1" s="1"/>
  <c r="X455" i="1"/>
  <c r="S455" i="1"/>
  <c r="W455" i="1" s="1"/>
  <c r="X454" i="1"/>
  <c r="S454" i="1"/>
  <c r="W454" i="1" s="1"/>
  <c r="X453" i="1"/>
  <c r="S453" i="1"/>
  <c r="W453" i="1" s="1"/>
  <c r="X452" i="1"/>
  <c r="S452" i="1"/>
  <c r="W452" i="1" s="1"/>
  <c r="X451" i="1"/>
  <c r="S451" i="1"/>
  <c r="W451" i="1" s="1"/>
  <c r="X450" i="1"/>
  <c r="S450" i="1"/>
  <c r="W450" i="1" s="1"/>
  <c r="X449" i="1"/>
  <c r="S449" i="1"/>
  <c r="W449" i="1" s="1"/>
  <c r="X448" i="1"/>
  <c r="S448" i="1"/>
  <c r="W448" i="1" s="1"/>
  <c r="X447" i="1"/>
  <c r="S447" i="1"/>
  <c r="W447" i="1" s="1"/>
  <c r="X446" i="1"/>
  <c r="S446" i="1"/>
  <c r="W446" i="1" s="1"/>
  <c r="X445" i="1"/>
  <c r="S445" i="1"/>
  <c r="W445" i="1" s="1"/>
  <c r="X444" i="1"/>
  <c r="S444" i="1"/>
  <c r="W444" i="1" s="1"/>
  <c r="X443" i="1"/>
  <c r="S443" i="1"/>
  <c r="W443" i="1" s="1"/>
  <c r="X442" i="1"/>
  <c r="S442" i="1"/>
  <c r="W442" i="1" s="1"/>
  <c r="X441" i="1"/>
  <c r="S441" i="1"/>
  <c r="W441" i="1" s="1"/>
  <c r="X440" i="1"/>
  <c r="S440" i="1"/>
  <c r="W440" i="1" s="1"/>
  <c r="X439" i="1"/>
  <c r="S439" i="1"/>
  <c r="W439" i="1" s="1"/>
  <c r="X438" i="1"/>
  <c r="S438" i="1"/>
  <c r="W438" i="1" s="1"/>
  <c r="X437" i="1"/>
  <c r="S437" i="1"/>
  <c r="W437" i="1" s="1"/>
  <c r="X436" i="1"/>
  <c r="S436" i="1"/>
  <c r="W436" i="1" s="1"/>
  <c r="X435" i="1"/>
  <c r="S435" i="1"/>
  <c r="W435" i="1" s="1"/>
  <c r="X434" i="1"/>
  <c r="S434" i="1"/>
  <c r="W434" i="1" s="1"/>
  <c r="X433" i="1"/>
  <c r="S433" i="1"/>
  <c r="W433" i="1" s="1"/>
  <c r="X432" i="1"/>
  <c r="S432" i="1"/>
  <c r="W432" i="1" s="1"/>
  <c r="X431" i="1"/>
  <c r="S431" i="1"/>
  <c r="W431" i="1" s="1"/>
  <c r="X430" i="1"/>
  <c r="S430" i="1"/>
  <c r="W430" i="1" s="1"/>
  <c r="X429" i="1"/>
  <c r="S429" i="1"/>
  <c r="W429" i="1" s="1"/>
  <c r="X428" i="1"/>
  <c r="S428" i="1"/>
  <c r="W428" i="1" s="1"/>
  <c r="X427" i="1"/>
  <c r="S427" i="1"/>
  <c r="W427" i="1" s="1"/>
  <c r="X426" i="1"/>
  <c r="S426" i="1"/>
  <c r="W426" i="1" s="1"/>
  <c r="X425" i="1"/>
  <c r="S425" i="1"/>
  <c r="W425" i="1" s="1"/>
  <c r="X424" i="1"/>
  <c r="S424" i="1"/>
  <c r="W424" i="1" s="1"/>
  <c r="X423" i="1"/>
  <c r="S423" i="1"/>
  <c r="W423" i="1" s="1"/>
  <c r="X422" i="1"/>
  <c r="S422" i="1"/>
  <c r="W422" i="1" s="1"/>
  <c r="X421" i="1"/>
  <c r="S421" i="1"/>
  <c r="W421" i="1" s="1"/>
  <c r="X420" i="1"/>
  <c r="S420" i="1"/>
  <c r="W420" i="1" s="1"/>
  <c r="X419" i="1"/>
  <c r="S419" i="1"/>
  <c r="W419" i="1" s="1"/>
  <c r="X418" i="1"/>
  <c r="S418" i="1"/>
  <c r="W418" i="1" s="1"/>
  <c r="X417" i="1"/>
  <c r="S417" i="1"/>
  <c r="W417" i="1" s="1"/>
  <c r="X416" i="1"/>
  <c r="S416" i="1"/>
  <c r="W416" i="1" s="1"/>
  <c r="X415" i="1"/>
  <c r="S415" i="1"/>
  <c r="W415" i="1" s="1"/>
  <c r="X414" i="1"/>
  <c r="S414" i="1"/>
  <c r="W414" i="1" s="1"/>
  <c r="X413" i="1"/>
  <c r="S413" i="1"/>
  <c r="W413" i="1" s="1"/>
  <c r="X412" i="1"/>
  <c r="S412" i="1"/>
  <c r="W412" i="1" s="1"/>
  <c r="X411" i="1"/>
  <c r="S411" i="1"/>
  <c r="W411" i="1" s="1"/>
  <c r="X410" i="1"/>
  <c r="S410" i="1"/>
  <c r="W410" i="1" s="1"/>
  <c r="X409" i="1"/>
  <c r="S409" i="1"/>
  <c r="W409" i="1" s="1"/>
  <c r="X408" i="1"/>
  <c r="S408" i="1"/>
  <c r="W408" i="1" s="1"/>
  <c r="X407" i="1"/>
  <c r="S407" i="1"/>
  <c r="W407" i="1" s="1"/>
  <c r="X406" i="1"/>
  <c r="S406" i="1"/>
  <c r="W406" i="1" s="1"/>
  <c r="X405" i="1"/>
  <c r="S405" i="1"/>
  <c r="W405" i="1" s="1"/>
  <c r="X404" i="1"/>
  <c r="S404" i="1"/>
  <c r="W404" i="1" s="1"/>
  <c r="X403" i="1"/>
  <c r="S403" i="1"/>
  <c r="W403" i="1" s="1"/>
  <c r="X402" i="1"/>
  <c r="S402" i="1"/>
  <c r="W402" i="1" s="1"/>
  <c r="X401" i="1"/>
  <c r="S401" i="1"/>
  <c r="W401" i="1" s="1"/>
  <c r="X400" i="1"/>
  <c r="S400" i="1"/>
  <c r="W400" i="1" s="1"/>
  <c r="X399" i="1"/>
  <c r="S399" i="1"/>
  <c r="W399" i="1" s="1"/>
  <c r="X398" i="1"/>
  <c r="S398" i="1"/>
  <c r="W398" i="1" s="1"/>
  <c r="X397" i="1"/>
  <c r="S397" i="1"/>
  <c r="W397" i="1" s="1"/>
  <c r="X396" i="1"/>
  <c r="S396" i="1"/>
  <c r="W396" i="1" s="1"/>
  <c r="X395" i="1"/>
  <c r="S395" i="1"/>
  <c r="W395" i="1" s="1"/>
  <c r="X394" i="1"/>
  <c r="S394" i="1"/>
  <c r="W394" i="1" s="1"/>
  <c r="X393" i="1"/>
  <c r="S393" i="1"/>
  <c r="W393" i="1" s="1"/>
  <c r="X392" i="1"/>
  <c r="S392" i="1"/>
  <c r="W392" i="1" s="1"/>
  <c r="X391" i="1"/>
  <c r="S391" i="1"/>
  <c r="W391" i="1" s="1"/>
  <c r="X390" i="1"/>
  <c r="S390" i="1"/>
  <c r="W390" i="1" s="1"/>
  <c r="X389" i="1"/>
  <c r="S389" i="1"/>
  <c r="W389" i="1" s="1"/>
  <c r="X388" i="1"/>
  <c r="S388" i="1"/>
  <c r="W388" i="1" s="1"/>
  <c r="X387" i="1"/>
  <c r="S387" i="1"/>
  <c r="W387" i="1" s="1"/>
  <c r="X386" i="1"/>
  <c r="S386" i="1"/>
  <c r="W386" i="1" s="1"/>
  <c r="X385" i="1"/>
  <c r="S385" i="1"/>
  <c r="W385" i="1" s="1"/>
  <c r="X384" i="1"/>
  <c r="S384" i="1"/>
  <c r="W384" i="1" s="1"/>
  <c r="X383" i="1"/>
  <c r="S383" i="1"/>
  <c r="W383" i="1" s="1"/>
  <c r="X382" i="1"/>
  <c r="S382" i="1"/>
  <c r="W382" i="1" s="1"/>
  <c r="X381" i="1"/>
  <c r="S381" i="1"/>
  <c r="W381" i="1" s="1"/>
  <c r="X380" i="1"/>
  <c r="S380" i="1"/>
  <c r="W380" i="1" s="1"/>
  <c r="X379" i="1"/>
  <c r="S379" i="1"/>
  <c r="W379" i="1" s="1"/>
  <c r="X378" i="1"/>
  <c r="S378" i="1"/>
  <c r="W378" i="1" s="1"/>
  <c r="X377" i="1"/>
  <c r="S377" i="1"/>
  <c r="W377" i="1" s="1"/>
  <c r="X376" i="1"/>
  <c r="S376" i="1"/>
  <c r="W376" i="1" s="1"/>
  <c r="X375" i="1"/>
  <c r="S375" i="1"/>
  <c r="W375" i="1" s="1"/>
  <c r="X374" i="1"/>
  <c r="S374" i="1"/>
  <c r="W374" i="1" s="1"/>
  <c r="X373" i="1"/>
  <c r="S373" i="1"/>
  <c r="W373" i="1" s="1"/>
  <c r="X372" i="1"/>
  <c r="S372" i="1"/>
  <c r="W372" i="1" s="1"/>
  <c r="X371" i="1"/>
  <c r="S371" i="1"/>
  <c r="W371" i="1" s="1"/>
  <c r="X370" i="1"/>
  <c r="S370" i="1"/>
  <c r="W370" i="1" s="1"/>
  <c r="X369" i="1"/>
  <c r="S369" i="1"/>
  <c r="W369" i="1" s="1"/>
  <c r="X368" i="1"/>
  <c r="S368" i="1"/>
  <c r="W368" i="1" s="1"/>
  <c r="X367" i="1"/>
  <c r="S367" i="1"/>
  <c r="W367" i="1" s="1"/>
  <c r="X366" i="1"/>
  <c r="S366" i="1"/>
  <c r="W366" i="1" s="1"/>
  <c r="X365" i="1"/>
  <c r="S365" i="1"/>
  <c r="W365" i="1" s="1"/>
  <c r="X364" i="1"/>
  <c r="S364" i="1"/>
  <c r="W364" i="1" s="1"/>
  <c r="X363" i="1"/>
  <c r="S363" i="1"/>
  <c r="W363" i="1" s="1"/>
  <c r="X362" i="1"/>
  <c r="S362" i="1"/>
  <c r="W362" i="1" s="1"/>
  <c r="X361" i="1"/>
  <c r="S361" i="1"/>
  <c r="W361" i="1" s="1"/>
  <c r="X360" i="1"/>
  <c r="S360" i="1"/>
  <c r="W360" i="1" s="1"/>
  <c r="X359" i="1"/>
  <c r="S359" i="1"/>
  <c r="W359" i="1" s="1"/>
  <c r="X358" i="1"/>
  <c r="S358" i="1"/>
  <c r="W358" i="1" s="1"/>
  <c r="X357" i="1"/>
  <c r="S357" i="1"/>
  <c r="W357" i="1" s="1"/>
  <c r="X356" i="1"/>
  <c r="S356" i="1"/>
  <c r="W356" i="1" s="1"/>
  <c r="X355" i="1"/>
  <c r="S355" i="1"/>
  <c r="W355" i="1" s="1"/>
  <c r="X354" i="1"/>
  <c r="S354" i="1"/>
  <c r="W354" i="1" s="1"/>
  <c r="X353" i="1"/>
  <c r="S353" i="1"/>
  <c r="W353" i="1" s="1"/>
  <c r="X352" i="1"/>
  <c r="S352" i="1"/>
  <c r="W352" i="1" s="1"/>
  <c r="X351" i="1"/>
  <c r="S351" i="1"/>
  <c r="W351" i="1" s="1"/>
  <c r="X350" i="1"/>
  <c r="S350" i="1"/>
  <c r="W350" i="1" s="1"/>
  <c r="X349" i="1"/>
  <c r="S349" i="1"/>
  <c r="W349" i="1" s="1"/>
  <c r="X348" i="1"/>
  <c r="S348" i="1"/>
  <c r="W348" i="1" s="1"/>
  <c r="X347" i="1"/>
  <c r="S347" i="1"/>
  <c r="W347" i="1" s="1"/>
  <c r="X346" i="1"/>
  <c r="S346" i="1"/>
  <c r="W346" i="1" s="1"/>
  <c r="X345" i="1"/>
  <c r="S345" i="1"/>
  <c r="W345" i="1" s="1"/>
  <c r="X344" i="1"/>
  <c r="S344" i="1"/>
  <c r="W344" i="1" s="1"/>
  <c r="X343" i="1"/>
  <c r="S343" i="1"/>
  <c r="W343" i="1" s="1"/>
  <c r="X342" i="1"/>
  <c r="S342" i="1"/>
  <c r="W342" i="1" s="1"/>
  <c r="X341" i="1"/>
  <c r="S341" i="1"/>
  <c r="W341" i="1" s="1"/>
  <c r="X340" i="1"/>
  <c r="S340" i="1"/>
  <c r="W340" i="1" s="1"/>
  <c r="X339" i="1"/>
  <c r="S339" i="1"/>
  <c r="W339" i="1" s="1"/>
  <c r="X338" i="1"/>
  <c r="S338" i="1"/>
  <c r="W338" i="1" s="1"/>
  <c r="X337" i="1"/>
  <c r="S337" i="1"/>
  <c r="W337" i="1" s="1"/>
  <c r="X336" i="1"/>
  <c r="S336" i="1"/>
  <c r="W336" i="1" s="1"/>
  <c r="X335" i="1"/>
  <c r="S335" i="1"/>
  <c r="W335" i="1" s="1"/>
  <c r="X334" i="1"/>
  <c r="S334" i="1"/>
  <c r="W334" i="1" s="1"/>
  <c r="X333" i="1"/>
  <c r="S333" i="1"/>
  <c r="W333" i="1" s="1"/>
  <c r="X332" i="1"/>
  <c r="S332" i="1"/>
  <c r="W332" i="1" s="1"/>
  <c r="X331" i="1"/>
  <c r="S331" i="1"/>
  <c r="W331" i="1" s="1"/>
  <c r="X330" i="1"/>
  <c r="S330" i="1"/>
  <c r="W330" i="1" s="1"/>
  <c r="X329" i="1"/>
  <c r="S329" i="1"/>
  <c r="W329" i="1" s="1"/>
  <c r="X328" i="1"/>
  <c r="S328" i="1"/>
  <c r="W328" i="1" s="1"/>
  <c r="X327" i="1"/>
  <c r="S327" i="1"/>
  <c r="W327" i="1" s="1"/>
  <c r="X326" i="1"/>
  <c r="S326" i="1"/>
  <c r="W326" i="1" s="1"/>
  <c r="X325" i="1"/>
  <c r="S325" i="1"/>
  <c r="W325" i="1" s="1"/>
  <c r="X324" i="1"/>
  <c r="S324" i="1"/>
  <c r="W324" i="1" s="1"/>
  <c r="X323" i="1"/>
  <c r="S323" i="1"/>
  <c r="W323" i="1" s="1"/>
  <c r="X322" i="1"/>
  <c r="S322" i="1"/>
  <c r="W322" i="1" s="1"/>
  <c r="X321" i="1"/>
  <c r="S321" i="1"/>
  <c r="W321" i="1" s="1"/>
  <c r="X320" i="1"/>
  <c r="S320" i="1"/>
  <c r="W320" i="1" s="1"/>
  <c r="X319" i="1"/>
  <c r="S319" i="1"/>
  <c r="W319" i="1" s="1"/>
  <c r="X318" i="1"/>
  <c r="S318" i="1"/>
  <c r="W318" i="1" s="1"/>
  <c r="X317" i="1"/>
  <c r="S317" i="1"/>
  <c r="W317" i="1" s="1"/>
  <c r="X316" i="1"/>
  <c r="S316" i="1"/>
  <c r="W316" i="1" s="1"/>
  <c r="X315" i="1"/>
  <c r="S315" i="1"/>
  <c r="W315" i="1" s="1"/>
  <c r="X314" i="1"/>
  <c r="S314" i="1"/>
  <c r="W314" i="1" s="1"/>
  <c r="X313" i="1"/>
  <c r="S313" i="1"/>
  <c r="W313" i="1" s="1"/>
  <c r="X312" i="1"/>
  <c r="S312" i="1"/>
  <c r="W312" i="1" s="1"/>
  <c r="X311" i="1"/>
  <c r="S311" i="1"/>
  <c r="W311" i="1" s="1"/>
  <c r="X310" i="1"/>
  <c r="S310" i="1"/>
  <c r="W310" i="1" s="1"/>
  <c r="X309" i="1"/>
  <c r="S309" i="1"/>
  <c r="W309" i="1" s="1"/>
  <c r="X308" i="1"/>
  <c r="S308" i="1"/>
  <c r="W308" i="1" s="1"/>
  <c r="X307" i="1"/>
  <c r="S307" i="1"/>
  <c r="W307" i="1" s="1"/>
  <c r="X306" i="1"/>
  <c r="S306" i="1"/>
  <c r="W306" i="1" s="1"/>
  <c r="X305" i="1"/>
  <c r="S305" i="1"/>
  <c r="W305" i="1" s="1"/>
  <c r="X304" i="1"/>
  <c r="S304" i="1"/>
  <c r="W304" i="1" s="1"/>
  <c r="X303" i="1"/>
  <c r="S303" i="1"/>
  <c r="W303" i="1" s="1"/>
  <c r="X302" i="1"/>
  <c r="S302" i="1"/>
  <c r="W302" i="1" s="1"/>
  <c r="X301" i="1"/>
  <c r="S301" i="1"/>
  <c r="W301" i="1" s="1"/>
  <c r="X300" i="1"/>
  <c r="S300" i="1"/>
  <c r="W300" i="1" s="1"/>
  <c r="X299" i="1"/>
  <c r="S299" i="1"/>
  <c r="W299" i="1" s="1"/>
  <c r="X298" i="1"/>
  <c r="S298" i="1"/>
  <c r="W298" i="1" s="1"/>
  <c r="X297" i="1"/>
  <c r="S297" i="1"/>
  <c r="W297" i="1" s="1"/>
  <c r="X296" i="1"/>
  <c r="S296" i="1"/>
  <c r="W296" i="1" s="1"/>
  <c r="X295" i="1"/>
  <c r="S295" i="1"/>
  <c r="W295" i="1" s="1"/>
  <c r="X294" i="1"/>
  <c r="S294" i="1"/>
  <c r="W294" i="1" s="1"/>
  <c r="X293" i="1"/>
  <c r="S293" i="1"/>
  <c r="W293" i="1" s="1"/>
  <c r="X292" i="1"/>
  <c r="S292" i="1"/>
  <c r="W292" i="1" s="1"/>
  <c r="X291" i="1"/>
  <c r="S291" i="1"/>
  <c r="W291" i="1" s="1"/>
  <c r="X290" i="1"/>
  <c r="S290" i="1"/>
  <c r="W290" i="1" s="1"/>
  <c r="X289" i="1"/>
  <c r="S289" i="1"/>
  <c r="W289" i="1" s="1"/>
  <c r="X288" i="1"/>
  <c r="S288" i="1"/>
  <c r="W288" i="1" s="1"/>
  <c r="X287" i="1"/>
  <c r="S287" i="1"/>
  <c r="W287" i="1" s="1"/>
  <c r="X286" i="1"/>
  <c r="S286" i="1"/>
  <c r="W286" i="1" s="1"/>
  <c r="X285" i="1"/>
  <c r="S285" i="1"/>
  <c r="W285" i="1" s="1"/>
  <c r="X284" i="1"/>
  <c r="S284" i="1"/>
  <c r="W284" i="1" s="1"/>
  <c r="X283" i="1"/>
  <c r="S283" i="1"/>
  <c r="W283" i="1" s="1"/>
  <c r="X282" i="1"/>
  <c r="S282" i="1"/>
  <c r="W282" i="1" s="1"/>
  <c r="X281" i="1"/>
  <c r="S281" i="1"/>
  <c r="W281" i="1" s="1"/>
  <c r="X280" i="1"/>
  <c r="S280" i="1"/>
  <c r="W280" i="1" s="1"/>
  <c r="X279" i="1"/>
  <c r="S279" i="1"/>
  <c r="W279" i="1" s="1"/>
  <c r="X278" i="1"/>
  <c r="S278" i="1"/>
  <c r="W278" i="1" s="1"/>
  <c r="X277" i="1"/>
  <c r="S277" i="1"/>
  <c r="W277" i="1" s="1"/>
  <c r="X276" i="1"/>
  <c r="S276" i="1"/>
  <c r="W276" i="1" s="1"/>
  <c r="X96" i="1"/>
  <c r="S96" i="1"/>
  <c r="W96" i="1" s="1"/>
  <c r="X83" i="1"/>
  <c r="S83" i="1"/>
  <c r="W83" i="1" s="1"/>
  <c r="X97" i="1"/>
  <c r="S97" i="1"/>
  <c r="W97" i="1" s="1"/>
  <c r="X170" i="1"/>
  <c r="S170" i="1"/>
  <c r="W170" i="1" s="1"/>
  <c r="X95" i="1"/>
  <c r="S95" i="1"/>
  <c r="W95" i="1" s="1"/>
  <c r="X171" i="1"/>
  <c r="S171" i="1"/>
  <c r="W171" i="1" s="1"/>
  <c r="X20" i="1"/>
  <c r="S20" i="1"/>
  <c r="W20" i="1" s="1"/>
  <c r="X234" i="1"/>
  <c r="S234" i="1"/>
  <c r="W234" i="1" s="1"/>
  <c r="X174" i="1"/>
  <c r="S174" i="1"/>
  <c r="W174" i="1" s="1"/>
  <c r="X169" i="1"/>
  <c r="S169" i="1"/>
  <c r="W169" i="1" s="1"/>
  <c r="X21" i="1"/>
  <c r="S21" i="1"/>
  <c r="W21" i="1" s="1"/>
  <c r="X237" i="1"/>
  <c r="S237" i="1"/>
  <c r="W237" i="1" s="1"/>
  <c r="X241" i="1"/>
  <c r="S241" i="1"/>
  <c r="W241" i="1" s="1"/>
  <c r="X176" i="1"/>
  <c r="S176" i="1"/>
  <c r="W176" i="1" s="1"/>
  <c r="X106" i="1"/>
  <c r="S106" i="1"/>
  <c r="W106" i="1" s="1"/>
  <c r="X102" i="1"/>
  <c r="S102" i="1"/>
  <c r="W102" i="1" s="1"/>
  <c r="X78" i="1"/>
  <c r="S78" i="1"/>
  <c r="W78" i="1" s="1"/>
  <c r="X77" i="1"/>
  <c r="S77" i="1"/>
  <c r="W77" i="1" s="1"/>
  <c r="X80" i="1"/>
  <c r="S80" i="1"/>
  <c r="W80" i="1" s="1"/>
  <c r="X81" i="1"/>
  <c r="S81" i="1"/>
  <c r="W81" i="1" s="1"/>
  <c r="X149" i="1"/>
  <c r="S149" i="1"/>
  <c r="W149" i="1" s="1"/>
  <c r="X103" i="1"/>
  <c r="S103" i="1"/>
  <c r="W103" i="1" s="1"/>
  <c r="X101" i="1"/>
  <c r="S101" i="1"/>
  <c r="W101" i="1" s="1"/>
  <c r="X210" i="1"/>
  <c r="S210" i="1"/>
  <c r="W210" i="1" s="1"/>
  <c r="X256" i="1"/>
  <c r="S256" i="1"/>
  <c r="W256" i="1" s="1"/>
  <c r="X188" i="1"/>
  <c r="S188" i="1"/>
  <c r="W188" i="1" s="1"/>
  <c r="X26" i="1"/>
  <c r="S26" i="1"/>
  <c r="W26" i="1" s="1"/>
  <c r="N9" i="5" l="1"/>
  <c r="N4" i="5"/>
  <c r="E2658" i="6"/>
  <c r="V5" i="1"/>
  <c r="V4" i="1"/>
  <c r="X175" i="1"/>
  <c r="S175" i="1"/>
  <c r="W175" i="1" s="1"/>
  <c r="X79" i="1"/>
  <c r="S79" i="1"/>
  <c r="W79" i="1" s="1"/>
  <c r="X232" i="1"/>
  <c r="S232" i="1"/>
  <c r="W232" i="1" s="1"/>
  <c r="X25" i="1"/>
  <c r="S25" i="1"/>
  <c r="W25" i="1" s="1"/>
  <c r="X261" i="1"/>
  <c r="S261" i="1"/>
  <c r="W261" i="1" s="1"/>
  <c r="X259" i="1"/>
  <c r="S259" i="1"/>
  <c r="W259" i="1" s="1"/>
  <c r="X107" i="1"/>
  <c r="S107" i="1"/>
  <c r="W107" i="1" s="1"/>
  <c r="X105" i="1"/>
  <c r="S105" i="1"/>
  <c r="W105" i="1" s="1"/>
  <c r="X104" i="1"/>
  <c r="S104" i="1"/>
  <c r="W104" i="1" s="1"/>
  <c r="X244" i="1"/>
  <c r="S244" i="1"/>
  <c r="W244" i="1" s="1"/>
  <c r="X29" i="1"/>
  <c r="S29" i="1"/>
  <c r="W29" i="1" s="1"/>
  <c r="X24" i="1"/>
  <c r="S24" i="1"/>
  <c r="W24" i="1" s="1"/>
  <c r="X27" i="1"/>
  <c r="S27" i="1"/>
  <c r="W27" i="1" s="1"/>
  <c r="X23" i="1"/>
  <c r="S23" i="1"/>
  <c r="W23" i="1" s="1"/>
  <c r="X193" i="1"/>
  <c r="S193" i="1"/>
  <c r="W193" i="1" s="1"/>
  <c r="X168" i="1"/>
  <c r="S168" i="1"/>
  <c r="W168" i="1" s="1"/>
  <c r="X186" i="1"/>
  <c r="S186" i="1"/>
  <c r="W186" i="1" s="1"/>
  <c r="X191" i="1"/>
  <c r="S191" i="1"/>
  <c r="W191" i="1" s="1"/>
  <c r="X54" i="1"/>
  <c r="S54" i="1"/>
  <c r="W54" i="1" s="1"/>
  <c r="X146" i="1"/>
  <c r="S146" i="1"/>
  <c r="W146" i="1" s="1"/>
  <c r="X172" i="1"/>
  <c r="S172" i="1"/>
  <c r="W172" i="1" s="1"/>
  <c r="X177" i="1"/>
  <c r="S177" i="1"/>
  <c r="W177" i="1" s="1"/>
  <c r="X150" i="1"/>
  <c r="S150" i="1"/>
  <c r="W150" i="1" s="1"/>
  <c r="X197" i="1"/>
  <c r="S197" i="1"/>
  <c r="W197" i="1" s="1"/>
  <c r="X226" i="1"/>
  <c r="S226" i="1"/>
  <c r="W226" i="1" s="1"/>
  <c r="X194" i="1"/>
  <c r="S194" i="1"/>
  <c r="W194" i="1" s="1"/>
  <c r="X185" i="1"/>
  <c r="S185" i="1"/>
  <c r="W185" i="1" s="1"/>
  <c r="X142" i="1"/>
  <c r="S142" i="1"/>
  <c r="W142" i="1" s="1"/>
  <c r="X123" i="1"/>
  <c r="S123" i="1"/>
  <c r="W123" i="1" s="1"/>
  <c r="X189" i="1"/>
  <c r="S189" i="1"/>
  <c r="W189" i="1" s="1"/>
  <c r="X187" i="1"/>
  <c r="S187" i="1"/>
  <c r="W187" i="1" s="1"/>
  <c r="X133" i="1"/>
  <c r="S133" i="1"/>
  <c r="W133" i="1" s="1"/>
  <c r="X127" i="1"/>
  <c r="S127" i="1"/>
  <c r="W127" i="1" s="1"/>
  <c r="X74" i="1"/>
  <c r="S74" i="1"/>
  <c r="W74" i="1" s="1"/>
  <c r="X99" i="1"/>
  <c r="S99" i="1"/>
  <c r="W99" i="1" s="1"/>
  <c r="X217" i="1"/>
  <c r="S217" i="1"/>
  <c r="W217" i="1" s="1"/>
  <c r="X62" i="1"/>
  <c r="S62" i="1"/>
  <c r="W62" i="1" s="1"/>
  <c r="X82" i="1"/>
  <c r="S82" i="1"/>
  <c r="W82" i="1" s="1"/>
  <c r="X257" i="1"/>
  <c r="S257" i="1"/>
  <c r="W257" i="1" s="1"/>
  <c r="X260" i="1"/>
  <c r="S260" i="1"/>
  <c r="W260" i="1" s="1"/>
  <c r="X262" i="1"/>
  <c r="S262" i="1"/>
  <c r="W262" i="1" s="1"/>
  <c r="X143" i="1"/>
  <c r="S143" i="1"/>
  <c r="W143" i="1" s="1"/>
  <c r="X138" i="1"/>
  <c r="S138" i="1"/>
  <c r="W138" i="1" s="1"/>
  <c r="X196" i="1"/>
  <c r="S196" i="1"/>
  <c r="W196" i="1" s="1"/>
  <c r="X126" i="1"/>
  <c r="S126" i="1"/>
  <c r="W126" i="1" s="1"/>
  <c r="X124" i="1"/>
  <c r="S124" i="1"/>
  <c r="W124" i="1" s="1"/>
  <c r="X108" i="1"/>
  <c r="S108" i="1"/>
  <c r="W108" i="1" s="1"/>
  <c r="X50" i="1"/>
  <c r="S50" i="1"/>
  <c r="W50" i="1" s="1"/>
  <c r="X85" i="1"/>
  <c r="X235" i="1"/>
  <c r="X139" i="1"/>
  <c r="X140" i="1"/>
  <c r="X230" i="1"/>
  <c r="X45" i="1"/>
  <c r="X144" i="1"/>
  <c r="X141" i="1"/>
  <c r="X84" i="1"/>
  <c r="X87" i="1"/>
  <c r="X231" i="1"/>
  <c r="X195" i="1"/>
  <c r="X159" i="1"/>
  <c r="X224" i="1"/>
  <c r="X39" i="1"/>
  <c r="X75" i="1"/>
  <c r="X212" i="1"/>
  <c r="X251" i="1"/>
  <c r="X166" i="1"/>
  <c r="X115" i="1"/>
  <c r="X236" i="1"/>
  <c r="X100" i="1"/>
  <c r="X266" i="1"/>
  <c r="X225" i="1"/>
  <c r="X137" i="1"/>
  <c r="X136" i="1"/>
  <c r="X134" i="1"/>
  <c r="X121" i="1"/>
  <c r="X69" i="1"/>
  <c r="X47" i="1"/>
  <c r="X46" i="1"/>
  <c r="X35" i="1"/>
  <c r="X125" i="1"/>
  <c r="X34" i="1"/>
  <c r="X76" i="1"/>
  <c r="X60" i="1"/>
  <c r="X30" i="1"/>
  <c r="X245" i="1"/>
  <c r="X242" i="1"/>
  <c r="X238" i="1"/>
  <c r="X28" i="1"/>
  <c r="X254" i="1"/>
  <c r="X253" i="1"/>
  <c r="X250" i="1"/>
  <c r="X221" i="1"/>
  <c r="X211" i="1"/>
  <c r="X204" i="1"/>
  <c r="X38" i="1"/>
  <c r="X258" i="1"/>
  <c r="X246" i="1"/>
  <c r="X243" i="1"/>
  <c r="X110" i="1"/>
  <c r="X40" i="1"/>
  <c r="X86" i="1"/>
  <c r="X164" i="1"/>
  <c r="X200" i="1"/>
  <c r="X135" i="1"/>
  <c r="X131" i="1"/>
  <c r="X128" i="1"/>
  <c r="X122" i="1"/>
  <c r="X113" i="1"/>
  <c r="X52" i="1"/>
  <c r="X118" i="1"/>
  <c r="X41" i="1"/>
  <c r="X55" i="1"/>
  <c r="X63" i="1"/>
  <c r="X190" i="1"/>
  <c r="X229" i="1"/>
  <c r="X227" i="1"/>
  <c r="X213" i="1"/>
  <c r="X255" i="1"/>
  <c r="X252" i="1"/>
  <c r="X240" i="1"/>
  <c r="X233" i="1"/>
  <c r="X223" i="1"/>
  <c r="X222" i="1"/>
  <c r="X220" i="1"/>
  <c r="X218" i="1"/>
  <c r="X215" i="1"/>
  <c r="X209" i="1"/>
  <c r="X208" i="1"/>
  <c r="X206" i="1"/>
  <c r="X202" i="1"/>
  <c r="X181" i="1"/>
  <c r="X167" i="1"/>
  <c r="X165" i="1"/>
  <c r="X132" i="1"/>
  <c r="X90" i="1"/>
  <c r="X89" i="1"/>
  <c r="X88" i="1"/>
  <c r="X31" i="1"/>
  <c r="X273" i="1"/>
  <c r="X178" i="1"/>
  <c r="X72" i="1"/>
  <c r="X19" i="1"/>
  <c r="X71" i="1"/>
  <c r="X70" i="1"/>
  <c r="X247" i="1"/>
  <c r="X66" i="1"/>
  <c r="X16" i="1"/>
  <c r="X53" i="1"/>
  <c r="X49" i="1"/>
  <c r="X116" i="1"/>
  <c r="X114" i="1"/>
  <c r="X67" i="1"/>
  <c r="X263" i="1"/>
  <c r="X148" i="1"/>
  <c r="X147" i="1"/>
  <c r="X145" i="1"/>
  <c r="X59" i="1"/>
  <c r="X274" i="1"/>
  <c r="X61" i="1"/>
  <c r="X65" i="1"/>
  <c r="X42" i="1"/>
  <c r="X56" i="1"/>
  <c r="X57" i="1"/>
  <c r="X112" i="1"/>
  <c r="X109" i="1"/>
  <c r="X199" i="1"/>
  <c r="X33" i="1"/>
  <c r="X111" i="1"/>
  <c r="X265" i="1"/>
  <c r="X267" i="1"/>
  <c r="X271" i="1"/>
  <c r="X269" i="1"/>
  <c r="X270" i="1"/>
  <c r="X268" i="1"/>
  <c r="X91" i="1"/>
  <c r="X154" i="1"/>
  <c r="X153" i="1"/>
  <c r="X155" i="1"/>
  <c r="X163" i="1"/>
  <c r="X162" i="1"/>
  <c r="X161" i="1"/>
  <c r="X180" i="1"/>
  <c r="X239" i="1"/>
  <c r="X182" i="1"/>
  <c r="X18" i="1"/>
  <c r="X17" i="1"/>
  <c r="X275" i="1"/>
  <c r="X219" i="1"/>
  <c r="X216" i="1"/>
  <c r="X214" i="1"/>
  <c r="X192" i="1"/>
  <c r="X130" i="1"/>
  <c r="X120" i="1"/>
  <c r="X119" i="1"/>
  <c r="X43" i="1"/>
  <c r="X15" i="1"/>
  <c r="X51" i="1"/>
  <c r="X48" i="1"/>
  <c r="X129" i="1"/>
  <c r="X272" i="1"/>
  <c r="X117" i="1"/>
  <c r="X198" i="1"/>
  <c r="X73" i="1"/>
  <c r="X93" i="1"/>
  <c r="X228" i="1"/>
  <c r="X4" i="1" l="1"/>
  <c r="X5" i="1"/>
  <c r="S228" i="1"/>
  <c r="W228" i="1" s="1"/>
  <c r="S93" i="1"/>
  <c r="W93" i="1" s="1"/>
  <c r="S92" i="1"/>
  <c r="S73" i="1"/>
  <c r="W73" i="1" s="1"/>
  <c r="S198" i="1"/>
  <c r="W198" i="1" s="1"/>
  <c r="S117" i="1"/>
  <c r="W117" i="1" s="1"/>
  <c r="S272" i="1"/>
  <c r="W272" i="1" s="1"/>
  <c r="S129" i="1"/>
  <c r="W129" i="1" s="1"/>
  <c r="S48" i="1"/>
  <c r="W48" i="1" s="1"/>
  <c r="S51" i="1"/>
  <c r="W51" i="1" s="1"/>
  <c r="S15" i="1"/>
  <c r="W15" i="1" s="1"/>
  <c r="S43" i="1"/>
  <c r="W43" i="1" s="1"/>
  <c r="S98" i="1"/>
  <c r="S119" i="1"/>
  <c r="W119" i="1" s="1"/>
  <c r="S120" i="1"/>
  <c r="W120" i="1" s="1"/>
  <c r="S130" i="1"/>
  <c r="W130" i="1" s="1"/>
  <c r="S192" i="1"/>
  <c r="W192" i="1" s="1"/>
  <c r="S214" i="1"/>
  <c r="W214" i="1" s="1"/>
  <c r="S216" i="1"/>
  <c r="W216" i="1" s="1"/>
  <c r="S219" i="1"/>
  <c r="W219" i="1" s="1"/>
  <c r="S275" i="1"/>
  <c r="W275" i="1" s="1"/>
  <c r="S17" i="1"/>
  <c r="W17" i="1" s="1"/>
  <c r="S18" i="1"/>
  <c r="W18" i="1" s="1"/>
  <c r="S182" i="1"/>
  <c r="W182" i="1" s="1"/>
  <c r="S264" i="1"/>
  <c r="S239" i="1"/>
  <c r="W239" i="1" s="1"/>
  <c r="S180" i="1"/>
  <c r="W180" i="1" s="1"/>
  <c r="S161" i="1"/>
  <c r="W161" i="1" s="1"/>
  <c r="S160" i="1"/>
  <c r="S162" i="1"/>
  <c r="W162" i="1" s="1"/>
  <c r="S163" i="1"/>
  <c r="W163" i="1" s="1"/>
  <c r="S157" i="1"/>
  <c r="S156" i="1"/>
  <c r="S155" i="1"/>
  <c r="W155" i="1" s="1"/>
  <c r="S158" i="1"/>
  <c r="S153" i="1"/>
  <c r="W153" i="1" s="1"/>
  <c r="S151" i="1"/>
  <c r="S152" i="1"/>
  <c r="S154" i="1"/>
  <c r="W154" i="1" s="1"/>
  <c r="S91" i="1"/>
  <c r="W91" i="1" s="1"/>
  <c r="S268" i="1"/>
  <c r="W268" i="1" s="1"/>
  <c r="S270" i="1"/>
  <c r="W270" i="1" s="1"/>
  <c r="S269" i="1"/>
  <c r="W269" i="1" s="1"/>
  <c r="S271" i="1"/>
  <c r="W271" i="1" s="1"/>
  <c r="S267" i="1"/>
  <c r="W267" i="1" s="1"/>
  <c r="S265" i="1"/>
  <c r="W265" i="1" s="1"/>
  <c r="S111" i="1"/>
  <c r="W111" i="1" s="1"/>
  <c r="S173" i="1"/>
  <c r="S33" i="1"/>
  <c r="W33" i="1" s="1"/>
  <c r="S199" i="1"/>
  <c r="W199" i="1" s="1"/>
  <c r="S109" i="1"/>
  <c r="W109" i="1" s="1"/>
  <c r="S112" i="1"/>
  <c r="W112" i="1" s="1"/>
  <c r="S57" i="1"/>
  <c r="W57" i="1" s="1"/>
  <c r="S56" i="1"/>
  <c r="W56" i="1" s="1"/>
  <c r="S42" i="1"/>
  <c r="W42" i="1" s="1"/>
  <c r="S65" i="1"/>
  <c r="W65" i="1" s="1"/>
  <c r="S61" i="1"/>
  <c r="W61" i="1" s="1"/>
  <c r="S274" i="1"/>
  <c r="W274" i="1" s="1"/>
  <c r="S59" i="1"/>
  <c r="W59" i="1" s="1"/>
  <c r="S145" i="1"/>
  <c r="W145" i="1" s="1"/>
  <c r="S147" i="1"/>
  <c r="W147" i="1" s="1"/>
  <c r="S148" i="1"/>
  <c r="W148" i="1" s="1"/>
  <c r="S263" i="1"/>
  <c r="W263" i="1" s="1"/>
  <c r="S67" i="1"/>
  <c r="W67" i="1" s="1"/>
  <c r="S114" i="1"/>
  <c r="W114" i="1" s="1"/>
  <c r="S116" i="1"/>
  <c r="W116" i="1" s="1"/>
  <c r="S49" i="1"/>
  <c r="W49" i="1" s="1"/>
  <c r="S53" i="1"/>
  <c r="W53" i="1" s="1"/>
  <c r="S44" i="1"/>
  <c r="S58" i="1"/>
  <c r="S16" i="1"/>
  <c r="W16" i="1" s="1"/>
  <c r="S22" i="1"/>
  <c r="S66" i="1"/>
  <c r="W66" i="1" s="1"/>
  <c r="S247" i="1"/>
  <c r="W247" i="1" s="1"/>
  <c r="S70" i="1"/>
  <c r="W70" i="1" s="1"/>
  <c r="S71" i="1"/>
  <c r="W71" i="1" s="1"/>
  <c r="S19" i="1"/>
  <c r="W19" i="1" s="1"/>
  <c r="S72" i="1"/>
  <c r="W72" i="1" s="1"/>
  <c r="S178" i="1"/>
  <c r="W178" i="1" s="1"/>
  <c r="S179" i="1"/>
  <c r="S273" i="1"/>
  <c r="W273" i="1" s="1"/>
  <c r="S184" i="1"/>
  <c r="S183" i="1"/>
  <c r="S31" i="1"/>
  <c r="W31" i="1" s="1"/>
  <c r="S36" i="1"/>
  <c r="S88" i="1"/>
  <c r="W88" i="1" s="1"/>
  <c r="S89" i="1"/>
  <c r="W89" i="1" s="1"/>
  <c r="S90" i="1"/>
  <c r="W90" i="1" s="1"/>
  <c r="S132" i="1"/>
  <c r="W132" i="1" s="1"/>
  <c r="S165" i="1"/>
  <c r="W165" i="1" s="1"/>
  <c r="S167" i="1"/>
  <c r="W167" i="1" s="1"/>
  <c r="S181" i="1"/>
  <c r="W181" i="1" s="1"/>
  <c r="S202" i="1"/>
  <c r="W202" i="1" s="1"/>
  <c r="S203" i="1"/>
  <c r="S205" i="1"/>
  <c r="S206" i="1"/>
  <c r="W206" i="1" s="1"/>
  <c r="S207" i="1"/>
  <c r="S208" i="1"/>
  <c r="W208" i="1" s="1"/>
  <c r="S209" i="1"/>
  <c r="W209" i="1" s="1"/>
  <c r="S215" i="1"/>
  <c r="W215" i="1" s="1"/>
  <c r="S218" i="1"/>
  <c r="W218" i="1" s="1"/>
  <c r="S220" i="1"/>
  <c r="W220" i="1" s="1"/>
  <c r="S222" i="1"/>
  <c r="W222" i="1" s="1"/>
  <c r="S223" i="1"/>
  <c r="W223" i="1" s="1"/>
  <c r="S233" i="1"/>
  <c r="W233" i="1" s="1"/>
  <c r="S240" i="1"/>
  <c r="W240" i="1" s="1"/>
  <c r="S248" i="1"/>
  <c r="S249" i="1"/>
  <c r="S252" i="1"/>
  <c r="W252" i="1" s="1"/>
  <c r="S255" i="1"/>
  <c r="W255" i="1" s="1"/>
  <c r="S213" i="1"/>
  <c r="W213" i="1" s="1"/>
  <c r="S227" i="1"/>
  <c r="W227" i="1" s="1"/>
  <c r="S229" i="1"/>
  <c r="W229" i="1" s="1"/>
  <c r="S190" i="1"/>
  <c r="W190" i="1" s="1"/>
  <c r="S63" i="1"/>
  <c r="W63" i="1" s="1"/>
  <c r="S55" i="1"/>
  <c r="W55" i="1" s="1"/>
  <c r="S41" i="1"/>
  <c r="W41" i="1" s="1"/>
  <c r="S118" i="1"/>
  <c r="W118" i="1" s="1"/>
  <c r="S52" i="1"/>
  <c r="W52" i="1" s="1"/>
  <c r="S113" i="1"/>
  <c r="W113" i="1" s="1"/>
  <c r="S122" i="1"/>
  <c r="W122" i="1" s="1"/>
  <c r="S128" i="1"/>
  <c r="W128" i="1" s="1"/>
  <c r="S131" i="1"/>
  <c r="W131" i="1" s="1"/>
  <c r="S135" i="1"/>
  <c r="W135" i="1" s="1"/>
  <c r="S200" i="1"/>
  <c r="W200" i="1" s="1"/>
  <c r="S164" i="1"/>
  <c r="W164" i="1" s="1"/>
  <c r="S86" i="1"/>
  <c r="W86" i="1" s="1"/>
  <c r="S40" i="1"/>
  <c r="W40" i="1" s="1"/>
  <c r="S110" i="1"/>
  <c r="W110" i="1" s="1"/>
  <c r="S243" i="1"/>
  <c r="W243" i="1" s="1"/>
  <c r="S246" i="1"/>
  <c r="W246" i="1" s="1"/>
  <c r="S258" i="1"/>
  <c r="W258" i="1" s="1"/>
  <c r="S37" i="1"/>
  <c r="S38" i="1"/>
  <c r="W38" i="1" s="1"/>
  <c r="S201" i="1"/>
  <c r="S204" i="1"/>
  <c r="W204" i="1" s="1"/>
  <c r="S211" i="1"/>
  <c r="W211" i="1" s="1"/>
  <c r="S221" i="1"/>
  <c r="W221" i="1" s="1"/>
  <c r="S250" i="1"/>
  <c r="W250" i="1" s="1"/>
  <c r="S253" i="1"/>
  <c r="W253" i="1" s="1"/>
  <c r="S254" i="1"/>
  <c r="W254" i="1" s="1"/>
  <c r="S28" i="1"/>
  <c r="W28" i="1" s="1"/>
  <c r="S238" i="1"/>
  <c r="W238" i="1" s="1"/>
  <c r="S242" i="1"/>
  <c r="W242" i="1" s="1"/>
  <c r="S245" i="1"/>
  <c r="W245" i="1" s="1"/>
  <c r="S30" i="1"/>
  <c r="W30" i="1" s="1"/>
  <c r="S60" i="1"/>
  <c r="W60" i="1" s="1"/>
  <c r="S76" i="1"/>
  <c r="W76" i="1" s="1"/>
  <c r="S34" i="1"/>
  <c r="W34" i="1" s="1"/>
  <c r="S125" i="1"/>
  <c r="W125" i="1" s="1"/>
  <c r="S35" i="1"/>
  <c r="W35" i="1" s="1"/>
  <c r="S46" i="1"/>
  <c r="W46" i="1" s="1"/>
  <c r="S47" i="1"/>
  <c r="W47" i="1" s="1"/>
  <c r="S69" i="1"/>
  <c r="W69" i="1" s="1"/>
  <c r="S121" i="1"/>
  <c r="W121" i="1" s="1"/>
  <c r="S134" i="1"/>
  <c r="W134" i="1" s="1"/>
  <c r="S136" i="1"/>
  <c r="W136" i="1" s="1"/>
  <c r="S137" i="1"/>
  <c r="W137" i="1" s="1"/>
  <c r="S225" i="1"/>
  <c r="W225" i="1" s="1"/>
  <c r="S266" i="1"/>
  <c r="W266" i="1" s="1"/>
  <c r="S100" i="1"/>
  <c r="W100" i="1" s="1"/>
  <c r="S236" i="1"/>
  <c r="W236" i="1" s="1"/>
  <c r="S115" i="1"/>
  <c r="W115" i="1" s="1"/>
  <c r="S166" i="1"/>
  <c r="W166" i="1" s="1"/>
  <c r="S251" i="1"/>
  <c r="W251" i="1" s="1"/>
  <c r="S212" i="1"/>
  <c r="W212" i="1" s="1"/>
  <c r="S75" i="1"/>
  <c r="W75" i="1" s="1"/>
  <c r="S39" i="1"/>
  <c r="W39" i="1" s="1"/>
  <c r="S224" i="1"/>
  <c r="W224" i="1" s="1"/>
  <c r="S159" i="1"/>
  <c r="W159" i="1" s="1"/>
  <c r="S195" i="1"/>
  <c r="W195" i="1" s="1"/>
  <c r="S231" i="1"/>
  <c r="W231" i="1" s="1"/>
  <c r="S87" i="1"/>
  <c r="W87" i="1" s="1"/>
  <c r="S84" i="1"/>
  <c r="W84" i="1" s="1"/>
  <c r="S141" i="1"/>
  <c r="W141" i="1" s="1"/>
  <c r="S144" i="1"/>
  <c r="W144" i="1" s="1"/>
  <c r="S45" i="1"/>
  <c r="W45" i="1" s="1"/>
  <c r="S230" i="1"/>
  <c r="W230" i="1" s="1"/>
  <c r="S140" i="1"/>
  <c r="W140" i="1" s="1"/>
  <c r="S139" i="1"/>
  <c r="W139" i="1" s="1"/>
  <c r="S32" i="1"/>
  <c r="S235" i="1"/>
  <c r="W235" i="1" s="1"/>
  <c r="S85" i="1"/>
  <c r="W85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<sst xmlns="http://schemas.openxmlformats.org/spreadsheetml/2006/main" count="4374" uniqueCount="871">
  <si>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</si>
  <si>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</si>
  <si>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</si>
  <si>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</si>
  <si>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</si>
  <si>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</si>
  <si>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</si>
  <si>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</si>
  <si>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</si>
  <si>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</si>
  <si>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</si>
  <si>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</si>
  <si>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</si>
  <si>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</si>
  <si>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</si>
  <si>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</si>
  <si>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</si>
  <si>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</si>
  <si>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</si>
  <si>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</si>
  <si>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</si>
  <si>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</si>
  <si>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</si>
  <si>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</si>
  <si>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</si>
  <si>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</si>
  <si>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</si>
  <si>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</si>
  <si>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</si>
  <si>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</si>
  <si>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</si>
  <si>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</si>
  <si>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</si>
  <si>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</si>
  <si>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</si>
  <si>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</si>
  <si>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</si>
  <si>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</si>
  <si>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</si>
  <si>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</si>
  <si>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</si>
  <si>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</si>
  <si>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</si>
  <si>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</si>
  <si>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</si>
  <si>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</si>
  <si>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</si>
  <si>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</si>
  <si>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</si>
  <si>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</si>
  <si>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</si>
  <si>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</si>
  <si>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</si>
  <si>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</si>
  <si>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</si>
  <si>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</si>
  <si>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</si>
  <si>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</si>
  <si>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</si>
  <si>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</si>
  <si>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</si>
  <si>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</si>
  <si>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</si>
  <si>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</si>
  <si>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</si>
  <si>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</si>
  <si>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</si>
  <si>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</si>
  <si>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</si>
  <si>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</si>
  <si>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</si>
  <si>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</si>
  <si>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</si>
  <si>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</si>
  <si>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</si>
  <si>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</si>
  <si>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</si>
  <si>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</si>
  <si>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</si>
  <si>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</si>
  <si>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</si>
  <si>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</si>
  <si>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</si>
  <si>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</si>
  <si>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</si>
  <si>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</si>
  <si>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</si>
  <si>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</si>
  <si>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</si>
  <si>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</si>
  <si>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</si>
  <si>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</si>
  <si>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</si>
  <si>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</si>
  <si>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</si>
  <si>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</si>
  <si>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</si>
  <si>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</si>
  <si>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</si>
  <si>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</si>
  <si>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</si>
  <si>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</si>
  <si>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Gereifte, hochwertige Burgunder(weiß &amp; rot) / Grüner Veltliner "Grand Cru" / Piemont / Rhone-Süd / Blaufränkisch  - - - - -  persönliche Gravur pro Glas ab 
2,50 Euro inkl. MWSt</t>
  </si>
  <si>
    <t>Schwere, gereifte Weißweine / junger deutscher Riesling "Grand Cru" / Jahrgangschampagner / Syrah / Bordeaux / Neue Welt / Supertuscans  - - - - -  
persönliche Gravur pro Glas ab 
2,50 Euro inkl. MWSt</t>
  </si>
  <si>
    <t>Smaragde / Champagner / Sekt mit Jahrgang / deutscher Riesling gereift / sehr reifer Bordeaux &amp; Burgunder / österreichische Cuvees   - - - - -  persönliche Gravur pro Glas ab 
2,50 Euro inkl. MWSt</t>
  </si>
  <si>
    <t>Leichte, junge Weissweine / Sekt ohne Jahrgang / Bier   - - - - -  persönliche Gravur pro Glas ab 
2,50 Euro inkl. MWSt</t>
  </si>
  <si>
    <t>Klassische Einzelflaschen-Karaffe für Rotweine und Weissweine die viel Luft brauchen.   - - - - -  
persönliche Gravur pro Stück ab 
10,00 Euro inkl. MWSt</t>
  </si>
  <si>
    <t>Ideal für Rotweine, die viel Luft brauchen und Magnums, welche nach belüften nicht mehr gekühlt werden müssen/sollen. - - - - -  
persönliche Gravur pro Stück ab 
10,00 Euro inkl. MWSt</t>
  </si>
  <si>
    <t>Das Baby unten den Karaffen dient mehr als Nachfolger der Glaskännchen um ein Viertel zu servieren. - - - - - 
persönliche Gravur pro Stück ab 
10,00 Euro inkl. MWSt</t>
  </si>
  <si>
    <t>Schaumwein / Weine welche weiterhin gekühlt werden sollen (passt in Kühlmanschetten / Kühlschranktüre) - - - - -  
persönliche Gravur pro Stück ab 
10,00 Euro inkl. MWSt</t>
  </si>
  <si>
    <t>Ideal für Magnums, welche nach dem belüften gekühlt werden müssen/sollen. - - - - -  
persönliche Gravur pro Stück ab 
10,00 Euro inkl. MWSt</t>
  </si>
  <si>
    <t>Schüttkaraffe für Weinreste zur persönlichen Verwendung. Erhältlich in den Farben grau, grün und rot. - - - - -  
persönliche Gravur pro Stück ab 
10,00 Euro inkl. MWSt</t>
  </si>
  <si>
    <t>Schüttkaraffe für Weinreste im Tischformat. Erhältlich in den Farben grau, grün und rot. - - - - -  
persönliche Gravur pro Stück ab 
10,00 Euro inkl. MWSt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</si>
  <si>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</si>
  <si>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</si>
  <si>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</si>
  <si>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</si>
  <si>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</si>
  <si>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</si>
  <si>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</si>
  <si>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</si>
  <si>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</si>
  <si>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</si>
  <si>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</si>
  <si>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</si>
  <si>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</si>
  <si>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</si>
  <si>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</si>
  <si>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</si>
  <si>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</si>
  <si>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</si>
  <si>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</si>
  <si>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</si>
  <si>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STAND: 03.10.2025</t>
  </si>
  <si>
    <t>Wein</t>
  </si>
  <si>
    <t>weiß</t>
  </si>
  <si>
    <t>süß</t>
  </si>
  <si>
    <t>Österreich</t>
  </si>
  <si>
    <t>Leithaberg</t>
  </si>
  <si>
    <t/>
  </si>
  <si>
    <t>Ernst Triebaumer</t>
  </si>
  <si>
    <t>Chardonnay</t>
  </si>
  <si>
    <t>0.375</t>
  </si>
  <si>
    <t>klb</t>
  </si>
  <si>
    <t>O-BOX-L/07</t>
  </si>
  <si>
    <t>D</t>
  </si>
  <si>
    <t>rot</t>
  </si>
  <si>
    <t>trocken</t>
  </si>
  <si>
    <t>Mittelburgenland</t>
  </si>
  <si>
    <t>Gesellmann</t>
  </si>
  <si>
    <t>Cuvee</t>
  </si>
  <si>
    <t>12</t>
  </si>
  <si>
    <t>in</t>
  </si>
  <si>
    <t>GFR-C/00</t>
  </si>
  <si>
    <t>U</t>
  </si>
  <si>
    <t>Blaufränkisch</t>
  </si>
  <si>
    <t>Frankreich</t>
  </si>
  <si>
    <t>0.75</t>
  </si>
  <si>
    <t>Südsteiermark</t>
  </si>
  <si>
    <t>Tement</t>
  </si>
  <si>
    <t>Morillon Zieregg</t>
  </si>
  <si>
    <t>5</t>
  </si>
  <si>
    <t>GFR-B/00</t>
  </si>
  <si>
    <t>Riesling</t>
  </si>
  <si>
    <t>3</t>
  </si>
  <si>
    <t>hf</t>
  </si>
  <si>
    <t>Deutschland</t>
  </si>
  <si>
    <t>Nahe</t>
  </si>
  <si>
    <t>Schäfer-Fröhlich</t>
  </si>
  <si>
    <t>ORANGE-A/01-A</t>
  </si>
  <si>
    <t>Mosel</t>
  </si>
  <si>
    <t>-0.5</t>
  </si>
  <si>
    <t>6</t>
  </si>
  <si>
    <t>Rheingau</t>
  </si>
  <si>
    <t>Breuer</t>
  </si>
  <si>
    <t>1.5</t>
  </si>
  <si>
    <t>Neusiedlersee</t>
  </si>
  <si>
    <t>Pöckl</t>
  </si>
  <si>
    <t>Admiral</t>
  </si>
  <si>
    <t>Blaufränkisch Mariental</t>
  </si>
  <si>
    <t>Syrah</t>
  </si>
  <si>
    <t>Sauvignon Blanc</t>
  </si>
  <si>
    <t>GFR-C/02</t>
  </si>
  <si>
    <t>Kollwentz</t>
  </si>
  <si>
    <t>GFR-A/01</t>
  </si>
  <si>
    <t>Wachau</t>
  </si>
  <si>
    <t>Hirtzberger</t>
  </si>
  <si>
    <t>Riesling Singerriedel Smaragd</t>
  </si>
  <si>
    <t>Rheinhessen</t>
  </si>
  <si>
    <t>GFR-C/01</t>
  </si>
  <si>
    <t>RH-I/03</t>
  </si>
  <si>
    <t>W-BOX-K/04</t>
  </si>
  <si>
    <t>P-BOX-L/06</t>
  </si>
  <si>
    <t>Burgund</t>
  </si>
  <si>
    <t>Pinot Noir</t>
  </si>
  <si>
    <t>Italien</t>
  </si>
  <si>
    <t>Piemont</t>
  </si>
  <si>
    <t>Nebbiolo</t>
  </si>
  <si>
    <t>USA</t>
  </si>
  <si>
    <t>Kalifornien</t>
  </si>
  <si>
    <t>Cabernet Sauvignon</t>
  </si>
  <si>
    <t>Riesling Nonnenberg</t>
  </si>
  <si>
    <t>Klaus Peter Keller</t>
  </si>
  <si>
    <t>Sauternes</t>
  </si>
  <si>
    <t>elv</t>
  </si>
  <si>
    <t>ORANGE-C/01-B</t>
  </si>
  <si>
    <t>Yquem</t>
  </si>
  <si>
    <t>Grüner Veltliner</t>
  </si>
  <si>
    <t>Schaumwein</t>
  </si>
  <si>
    <t>Champagne</t>
  </si>
  <si>
    <t>Spirituose</t>
  </si>
  <si>
    <t>Georges Roumier</t>
  </si>
  <si>
    <t>Chambolle-Musigny 1er Cru Les Amoureuses</t>
  </si>
  <si>
    <t>ORANGE-B/02-B</t>
  </si>
  <si>
    <t>tr-16-23117</t>
  </si>
  <si>
    <t>Mugnier</t>
  </si>
  <si>
    <t>Chambolle Musigny 1er Cru Les Amoureuses</t>
  </si>
  <si>
    <t>ORANGE-C/02-J</t>
  </si>
  <si>
    <t>tr-16-23121</t>
  </si>
  <si>
    <t>ORANGE-C/00-A</t>
  </si>
  <si>
    <t>Chateau Haut Brion</t>
  </si>
  <si>
    <t>ORANGE-C/01-E</t>
  </si>
  <si>
    <t>Abruzzen</t>
  </si>
  <si>
    <t>Montepulciano</t>
  </si>
  <si>
    <t>Rhone</t>
  </si>
  <si>
    <t>Toskana</t>
  </si>
  <si>
    <t>Sangiovese</t>
  </si>
  <si>
    <t>Richebourg GC</t>
  </si>
  <si>
    <t>ORANGE-B/00-E</t>
  </si>
  <si>
    <t>Sine Qua Non</t>
  </si>
  <si>
    <t>Grenache</t>
  </si>
  <si>
    <t>ORANGE-B/02-A</t>
  </si>
  <si>
    <t>O-BOX-O/02</t>
  </si>
  <si>
    <t>Chateauneuf du Pape</t>
  </si>
  <si>
    <t>Tentua dell'Ornellaia</t>
  </si>
  <si>
    <t>Masseto</t>
  </si>
  <si>
    <t>Merlot</t>
  </si>
  <si>
    <t>P-BOX-L/07</t>
  </si>
  <si>
    <t>Echezeaux GC</t>
  </si>
  <si>
    <t>Saar</t>
  </si>
  <si>
    <t>Spanien</t>
  </si>
  <si>
    <t>Priorat</t>
  </si>
  <si>
    <t>Chateau Rayas</t>
  </si>
  <si>
    <t>Rayas Rouge</t>
  </si>
  <si>
    <t>tr-16-27373</t>
  </si>
  <si>
    <t>eb, ev</t>
  </si>
  <si>
    <t>ORANGE-C/01-C</t>
  </si>
  <si>
    <t>Wittmann</t>
  </si>
  <si>
    <t>Riesling Brunnenhäuschen GG</t>
  </si>
  <si>
    <t>Comtes Lafon</t>
  </si>
  <si>
    <t>Domaine Romanee Conti</t>
  </si>
  <si>
    <t>eb, elv</t>
  </si>
  <si>
    <t>ORANGE-A/02-B</t>
  </si>
  <si>
    <t>Pomerol</t>
  </si>
  <si>
    <t>Chateau de Beaucastel</t>
  </si>
  <si>
    <t>RW-A/03</t>
  </si>
  <si>
    <t>Charmes Chambertin GC</t>
  </si>
  <si>
    <t>GFR-A/00</t>
  </si>
  <si>
    <t>tr-16-29268</t>
  </si>
  <si>
    <t>ORANGE-B/02-D</t>
  </si>
  <si>
    <t>nV</t>
  </si>
  <si>
    <t>RW-C/02</t>
  </si>
  <si>
    <t>W-BOX-Q/06</t>
  </si>
  <si>
    <t>Blaufränkisch Oberer Wald</t>
  </si>
  <si>
    <t>Gernot Heinrich</t>
  </si>
  <si>
    <t>Gabarinza</t>
  </si>
  <si>
    <t>W-BOX-K/08</t>
  </si>
  <si>
    <t>Anita &amp; Hans Nittnaus</t>
  </si>
  <si>
    <t>Comondor</t>
  </si>
  <si>
    <t>Yann Chave</t>
  </si>
  <si>
    <t>Schwarz</t>
  </si>
  <si>
    <t>Tenuta San Guido</t>
  </si>
  <si>
    <t>Sassicaia</t>
  </si>
  <si>
    <t>O-BOX-E/01</t>
  </si>
  <si>
    <t>Dom Perignon</t>
  </si>
  <si>
    <t>Brunello di Montalcino Riserva</t>
  </si>
  <si>
    <t>Aldo Conterno</t>
  </si>
  <si>
    <t>elb, elv</t>
  </si>
  <si>
    <t>RM-E/02</t>
  </si>
  <si>
    <t>Wagram</t>
  </si>
  <si>
    <t>Bela Rex</t>
  </si>
  <si>
    <t>GFR-B/02</t>
  </si>
  <si>
    <t>Saint Julien</t>
  </si>
  <si>
    <t>Chateau Leoville Las Cases</t>
  </si>
  <si>
    <t>Leoville Las Cases</t>
  </si>
  <si>
    <t>Haut Brion</t>
  </si>
  <si>
    <t>ORANGE-C/02-C</t>
  </si>
  <si>
    <t>Alzinger</t>
  </si>
  <si>
    <t>Knoll</t>
  </si>
  <si>
    <t>RW-D/02</t>
  </si>
  <si>
    <t>O-BOX-H/01</t>
  </si>
  <si>
    <t>Barbera d'Alba Superiore</t>
  </si>
  <si>
    <t>Barbera</t>
  </si>
  <si>
    <t>F.X. Pichler</t>
  </si>
  <si>
    <t>W-BOX-B/08</t>
  </si>
  <si>
    <t>Grüner Veltliner Loibenberg Smaragd</t>
  </si>
  <si>
    <t>Rudi Pichler</t>
  </si>
  <si>
    <t>RH-A/01</t>
  </si>
  <si>
    <t>Alvaro Palacios</t>
  </si>
  <si>
    <t>Zweigelt</t>
  </si>
  <si>
    <t>GFR-B/01</t>
  </si>
  <si>
    <t>Crozes Hermitage</t>
  </si>
  <si>
    <t>VR-BOX-F/01</t>
  </si>
  <si>
    <t>tr-16-37563</t>
  </si>
  <si>
    <t>W-BOX-I/01</t>
  </si>
  <si>
    <t>VR-BOX-M/05</t>
  </si>
  <si>
    <t>Domaine des Tours</t>
  </si>
  <si>
    <t>Vin de Pays de Vaucluse</t>
  </si>
  <si>
    <t>tr-16-37776</t>
  </si>
  <si>
    <t>W-BOX-F/08</t>
  </si>
  <si>
    <t>Chassagne Montrachet 1er Cru La Romanee</t>
  </si>
  <si>
    <t>W-BOX-D/06</t>
  </si>
  <si>
    <t>Gaja</t>
  </si>
  <si>
    <t>Club Batonnage</t>
  </si>
  <si>
    <t>Rheinhesen</t>
  </si>
  <si>
    <t>Brunello di Montalcino</t>
  </si>
  <si>
    <t>rosé</t>
  </si>
  <si>
    <t>VR-BOX-A/06</t>
  </si>
  <si>
    <t>Cedric Bouchard - Roses de Jeanne</t>
  </si>
  <si>
    <t>La Boloree</t>
  </si>
  <si>
    <t>Weißburgunder</t>
  </si>
  <si>
    <t>VR-BOX-K/06</t>
  </si>
  <si>
    <t>tr-16-38399</t>
  </si>
  <si>
    <t>Presle</t>
  </si>
  <si>
    <t>W-BOX-Q/07</t>
  </si>
  <si>
    <t>ORANGE-C/00</t>
  </si>
  <si>
    <t>GFR-C/03</t>
  </si>
  <si>
    <t>ORANGE-B/01-F</t>
  </si>
  <si>
    <t>RH-K/03</t>
  </si>
  <si>
    <t>VR-BOX-M/02</t>
  </si>
  <si>
    <t>Riesling Kirchspiel GG</t>
  </si>
  <si>
    <t>Pauillac</t>
  </si>
  <si>
    <t>W-BOX-A/03</t>
  </si>
  <si>
    <t>Pannobile</t>
  </si>
  <si>
    <t>W-BOX-P/07</t>
  </si>
  <si>
    <t>Riesling Unendlich Smaragd</t>
  </si>
  <si>
    <t>tr-16-39268</t>
  </si>
  <si>
    <t>Riesling Steinporz Smaragd</t>
  </si>
  <si>
    <t>Riesling Kellerberg Smaragd</t>
  </si>
  <si>
    <t>Riesling Loibenberg Smaragd</t>
  </si>
  <si>
    <t>ORANGE-B/01-C</t>
  </si>
  <si>
    <t>Sandrone</t>
  </si>
  <si>
    <t>NV</t>
  </si>
  <si>
    <t>RW-A/00</t>
  </si>
  <si>
    <t>Margaux</t>
  </si>
  <si>
    <t>Tenuta dell'Ornellaia</t>
  </si>
  <si>
    <t>Ornellaia</t>
  </si>
  <si>
    <t>Ornellaia (Artist Label)</t>
  </si>
  <si>
    <t>tr-16-39628</t>
  </si>
  <si>
    <t>Steinzeiler</t>
  </si>
  <si>
    <t>Batonnage</t>
  </si>
  <si>
    <t>Grüner Veltliner Honivogl Smaragd</t>
  </si>
  <si>
    <t>O-BOX-K/02</t>
  </si>
  <si>
    <t>P-BOX-M/03</t>
  </si>
  <si>
    <t xml:space="preserve">Ridge Vineyards </t>
  </si>
  <si>
    <t>Monte Bello</t>
  </si>
  <si>
    <t>P-BOX-K/04</t>
  </si>
  <si>
    <t>tr-16-39760</t>
  </si>
  <si>
    <t>Heitz</t>
  </si>
  <si>
    <t>Dom Perignon Rose</t>
  </si>
  <si>
    <t>Grüner Veltliner Spiegel</t>
  </si>
  <si>
    <t>Zweigelt Schwarz Rot</t>
  </si>
  <si>
    <t>Grüner Veltliner Unendlich</t>
  </si>
  <si>
    <t>W-BOX-B/06</t>
  </si>
  <si>
    <t>Nikolaihof</t>
  </si>
  <si>
    <t>Prager</t>
  </si>
  <si>
    <t>Chateau Lynch Bages</t>
  </si>
  <si>
    <t>Lynch Bages</t>
  </si>
  <si>
    <t>Riesling Hubacker GG</t>
  </si>
  <si>
    <t>RW-A/02</t>
  </si>
  <si>
    <t>O-BOX-B/05</t>
  </si>
  <si>
    <t>l'Evangile</t>
  </si>
  <si>
    <t>Chateau Mouton Rothschild</t>
  </si>
  <si>
    <t>Mouton</t>
  </si>
  <si>
    <t>W-BOX-P/06</t>
  </si>
  <si>
    <t>tr-16-40633</t>
  </si>
  <si>
    <t>Pessac Leognan</t>
  </si>
  <si>
    <t>tr-16-40634</t>
  </si>
  <si>
    <t>Domaine de Chevalier</t>
  </si>
  <si>
    <t>tr-16-40640</t>
  </si>
  <si>
    <t>Chile</t>
  </si>
  <si>
    <t>Maipo Valley</t>
  </si>
  <si>
    <t>Vina Almaviva</t>
  </si>
  <si>
    <t xml:space="preserve">Almaviva </t>
  </si>
  <si>
    <t>W-BOX L/03</t>
  </si>
  <si>
    <t>tr-16-40651</t>
  </si>
  <si>
    <t>tr-16-40658</t>
  </si>
  <si>
    <t>Barolo Bussia</t>
  </si>
  <si>
    <t>tr-16-40673</t>
  </si>
  <si>
    <t>W-BOX N/06</t>
  </si>
  <si>
    <t>tr-16-40680</t>
  </si>
  <si>
    <t>tr-16-40681</t>
  </si>
  <si>
    <t>ORANGE-B/03</t>
  </si>
  <si>
    <t>tr-16-40691</t>
  </si>
  <si>
    <t>tr-16-40702</t>
  </si>
  <si>
    <t>tr-16-40711</t>
  </si>
  <si>
    <t>tr-16-40712</t>
  </si>
  <si>
    <t>tr-16-40714</t>
  </si>
  <si>
    <t>Napa</t>
  </si>
  <si>
    <t>Cabernet Sauvignon LOT C- 91</t>
  </si>
  <si>
    <t>tr-16-40726</t>
  </si>
  <si>
    <t>Riesling Stromberg GG</t>
  </si>
  <si>
    <t>tr-16-40733</t>
  </si>
  <si>
    <t>O-BOX-I/01</t>
  </si>
  <si>
    <t>tr-16-40738</t>
  </si>
  <si>
    <t>Sauvignon blanc Zieregg</t>
  </si>
  <si>
    <t>Sauvignon blanc</t>
  </si>
  <si>
    <t>tr-16-40739</t>
  </si>
  <si>
    <t>Wien</t>
  </si>
  <si>
    <t>Mayer am Pfarrplatz</t>
  </si>
  <si>
    <t>Riesling Weisser Marmor</t>
  </si>
  <si>
    <t>tr-16-40740</t>
  </si>
  <si>
    <t>tr-16-40741</t>
  </si>
  <si>
    <t>tr-16-40744</t>
  </si>
  <si>
    <t>Burgenland</t>
  </si>
  <si>
    <t>Reve de Jeunesse</t>
  </si>
  <si>
    <t>W-BOX-P/01</t>
  </si>
  <si>
    <t>tr-16-40745</t>
  </si>
  <si>
    <t>tr-16-40746</t>
  </si>
  <si>
    <t>tr-16-40747</t>
  </si>
  <si>
    <t>tr-16-40748</t>
  </si>
  <si>
    <t>W-BOX-G/02</t>
  </si>
  <si>
    <t>tr-16-40749</t>
  </si>
  <si>
    <t>tr-16-40750</t>
  </si>
  <si>
    <t>tr-16-40751</t>
  </si>
  <si>
    <t>tr-16-40752</t>
  </si>
  <si>
    <t>tr-16-40753</t>
  </si>
  <si>
    <t>tr-16-40754</t>
  </si>
  <si>
    <t>tr-16-40755</t>
  </si>
  <si>
    <t>tr-16-40756</t>
  </si>
  <si>
    <t>tr-16-40757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</si>
  <si>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</si>
  <si>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</si>
  <si>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</si>
  <si>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</si>
  <si>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</si>
  <si>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</si>
  <si>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</si>
  <si>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Mas d'en Gil</t>
  </si>
  <si>
    <t>Clos Fonta</t>
  </si>
  <si>
    <t>tr-16-40760</t>
  </si>
  <si>
    <t>Nin-Ortiz</t>
  </si>
  <si>
    <t>Planetes de Nin</t>
  </si>
  <si>
    <t>tr-16-40761</t>
  </si>
  <si>
    <t>Celler Vall Llach</t>
  </si>
  <si>
    <t>Vall Llach</t>
  </si>
  <si>
    <t>tr-16-40762</t>
  </si>
  <si>
    <t>Wieninger</t>
  </si>
  <si>
    <t>Danubis Grand Select</t>
  </si>
  <si>
    <t>W-BOX-K/02</t>
  </si>
  <si>
    <t>tr-16-40763</t>
  </si>
  <si>
    <t>Castello die Rampolla</t>
  </si>
  <si>
    <t>Sammarco</t>
  </si>
  <si>
    <t>W-BOX Q/06</t>
  </si>
  <si>
    <t>tr-16-40820</t>
  </si>
  <si>
    <t>Hans Igler</t>
  </si>
  <si>
    <t>Blaufränkisch Hochberg</t>
  </si>
  <si>
    <t>O-BOX P/02</t>
  </si>
  <si>
    <t>tr-16-40821</t>
  </si>
  <si>
    <t>Haut Medoc</t>
  </si>
  <si>
    <t>Chateau Cissac</t>
  </si>
  <si>
    <t>Cissac</t>
  </si>
  <si>
    <t>Orange C/02-I</t>
  </si>
  <si>
    <t>tr-16-40822</t>
  </si>
  <si>
    <t>tr-16-40823</t>
  </si>
  <si>
    <t>Barolo Le Vigne</t>
  </si>
  <si>
    <t>W-BOX-F/04</t>
  </si>
  <si>
    <t>tr-16-40850</t>
  </si>
  <si>
    <t>Costa Russi</t>
  </si>
  <si>
    <t>tr-16-40853</t>
  </si>
  <si>
    <t>Coche Dury</t>
  </si>
  <si>
    <t>Meursault 1er Cru Perrieres</t>
  </si>
  <si>
    <t>tr-16-40856</t>
  </si>
  <si>
    <t>Corton Charlemagne GC</t>
  </si>
  <si>
    <t>tr-16-40857</t>
  </si>
  <si>
    <t>tr-16-40899</t>
  </si>
  <si>
    <t>Gros Frere &amp; Soeur</t>
  </si>
  <si>
    <t>tr-16-40900</t>
  </si>
  <si>
    <t>ORANGE-B-02/D</t>
  </si>
  <si>
    <t>tr-16-40907</t>
  </si>
  <si>
    <t>Trouver l'Arene Syrah</t>
  </si>
  <si>
    <t>tr-16-40908</t>
  </si>
  <si>
    <t>Domaine Fourrier</t>
  </si>
  <si>
    <t>Gevrey Chambertin 1er Cru Les Cherbaudes</t>
  </si>
  <si>
    <t>tr-16-40914</t>
  </si>
  <si>
    <t>tr-16-40926</t>
  </si>
  <si>
    <t>tr-16-40928</t>
  </si>
  <si>
    <t>tr-16-40929</t>
  </si>
  <si>
    <t>Bernhard Ott</t>
  </si>
  <si>
    <t>Grüner Veltliner Stein</t>
  </si>
  <si>
    <t>tr-16-40936</t>
  </si>
  <si>
    <t>Mugneret Gibourg</t>
  </si>
  <si>
    <t>Chambolle Musigny 1er Cu Feuselottes</t>
  </si>
  <si>
    <t>tr-16-40951</t>
  </si>
  <si>
    <t>Poggio Antico</t>
  </si>
  <si>
    <t>tr-16-40955</t>
  </si>
  <si>
    <t>Querciabella</t>
  </si>
  <si>
    <t>Chianti Classico "Querciabella"</t>
  </si>
  <si>
    <t>tr-16-40956</t>
  </si>
  <si>
    <t>tr-16-40962</t>
  </si>
  <si>
    <t>tr-16-40963</t>
  </si>
  <si>
    <t>tr-16-40965</t>
  </si>
  <si>
    <t>Meursault AC Clos de la Barre</t>
  </si>
  <si>
    <t>tr-16-40968</t>
  </si>
  <si>
    <t>Julian Haart</t>
  </si>
  <si>
    <t>Riesling Goldtröpchen Kabinett</t>
  </si>
  <si>
    <t>tr-16-40971</t>
  </si>
  <si>
    <t>tr-16-40972</t>
  </si>
  <si>
    <t>Lamy Caillat</t>
  </si>
  <si>
    <t>O-BOX-H/08</t>
  </si>
  <si>
    <t>tr-16-40973</t>
  </si>
  <si>
    <t>Riesling Weingebirge</t>
  </si>
  <si>
    <t>O-BOX-F/08</t>
  </si>
  <si>
    <t>tr-16-40976</t>
  </si>
  <si>
    <t>Perrot Minot</t>
  </si>
  <si>
    <t>tr-16-40978</t>
  </si>
  <si>
    <t>Morey-Saint Denis AC La Rue de Vergy</t>
  </si>
  <si>
    <t>tr-16-40979</t>
  </si>
  <si>
    <t>Peter Jakob Kühn</t>
  </si>
  <si>
    <t>Riesling Doosberg GG</t>
  </si>
  <si>
    <t>tr-16-40980</t>
  </si>
  <si>
    <t xml:space="preserve">Raveneau </t>
  </si>
  <si>
    <t>Chablis 1er Cru Foret</t>
  </si>
  <si>
    <t>tr-16-40981</t>
  </si>
  <si>
    <t>Sattlerhof</t>
  </si>
  <si>
    <t>Sauvignon Blanc Privat</t>
  </si>
  <si>
    <t>tr-16-40982</t>
  </si>
  <si>
    <t>tr-16-40983</t>
  </si>
  <si>
    <t>Distenta II Syrah</t>
  </si>
  <si>
    <t>tr-16-40984</t>
  </si>
  <si>
    <t>Sauvignon BlancZieregg</t>
  </si>
  <si>
    <t>tr-16-40987</t>
  </si>
  <si>
    <t xml:space="preserve">Sauvignon Blanc Zieregg Vinothek Reserve </t>
  </si>
  <si>
    <t>tr-16-40988</t>
  </si>
  <si>
    <t>Van Volxem</t>
  </si>
  <si>
    <t>Riesling Scharzhofberger Pergentsknopp GG</t>
  </si>
  <si>
    <t>tr-16-40991</t>
  </si>
  <si>
    <t>O-BOX-M/06</t>
  </si>
  <si>
    <t>tr-16-41001</t>
  </si>
  <si>
    <t>Jacques Selosse</t>
  </si>
  <si>
    <t>Substance (Deg. 2019)</t>
  </si>
  <si>
    <t>tr-16-41006</t>
  </si>
  <si>
    <t>Substance (Deg. 2020)</t>
  </si>
  <si>
    <t>tr-16-41007</t>
  </si>
  <si>
    <t>Substance (Deg. 2023)</t>
  </si>
  <si>
    <t>tr-16-41008</t>
  </si>
  <si>
    <t>Tenuta Tignanello</t>
  </si>
  <si>
    <t>Tignanello</t>
  </si>
  <si>
    <t>W-BOX-P/08</t>
  </si>
  <si>
    <t>tr-16-41066</t>
  </si>
  <si>
    <t>Kremstal</t>
  </si>
  <si>
    <t>Nigl</t>
  </si>
  <si>
    <t>Grüner Veltliner Herzstück Kirchberg</t>
  </si>
  <si>
    <t>W-BOX-H/08</t>
  </si>
  <si>
    <t>tr-16-41067</t>
  </si>
  <si>
    <t>Grüner Veltliner Piri Privat</t>
  </si>
  <si>
    <t>O-BOX-M/02</t>
  </si>
  <si>
    <t>tr-16-41069</t>
  </si>
  <si>
    <t>Sauvignon Blanc Zieregg</t>
  </si>
  <si>
    <t>tr-16-41070</t>
  </si>
  <si>
    <t>Gritsch</t>
  </si>
  <si>
    <t>Grüner Veltliner Singerriedel Smaragd</t>
  </si>
  <si>
    <t>O-BOX-J/02</t>
  </si>
  <si>
    <t>tr-16-41072</t>
  </si>
  <si>
    <t>Riesling Tausend Eimerberg</t>
  </si>
  <si>
    <t>tr-16-41073</t>
  </si>
  <si>
    <t>O-BOX-C/01</t>
  </si>
  <si>
    <t>tr-16-41075</t>
  </si>
  <si>
    <t>tr-16-41076</t>
  </si>
  <si>
    <t>tr-16-41077</t>
  </si>
  <si>
    <t>tr-16-41078</t>
  </si>
  <si>
    <t>tr-16-41079</t>
  </si>
  <si>
    <t>tr-16-41081</t>
  </si>
  <si>
    <t>tr-16-41082</t>
  </si>
  <si>
    <t>tr-16-41083</t>
  </si>
  <si>
    <t>tr-16-41085</t>
  </si>
  <si>
    <t>tr-16-41086</t>
  </si>
  <si>
    <t>O-BOX-B/06</t>
  </si>
  <si>
    <t>tr-16-41087</t>
  </si>
  <si>
    <t>Riesling Schütt Smaragd</t>
  </si>
  <si>
    <t>tr-16-41088</t>
  </si>
  <si>
    <t>Riesling Klaus Smaragd</t>
  </si>
  <si>
    <t>tr-16-41089</t>
  </si>
  <si>
    <t>Grüner Veltliner Hochrain Smaragd</t>
  </si>
  <si>
    <t>O-BOX-L/04</t>
  </si>
  <si>
    <t>tr-16-41090</t>
  </si>
  <si>
    <t>Riesling Achleiten Smaragd</t>
  </si>
  <si>
    <t>tr-16-41093</t>
  </si>
  <si>
    <t>Weinhofmeisterei Hirtzberger</t>
  </si>
  <si>
    <t>Grüner Veltliner Spitaler Smaragd</t>
  </si>
  <si>
    <t>tr-16-41096</t>
  </si>
  <si>
    <t>Carnuntum</t>
  </si>
  <si>
    <t>Dorli Muhr</t>
  </si>
  <si>
    <t>Riesling Morstein GG</t>
  </si>
  <si>
    <t>tr-16-29264</t>
  </si>
  <si>
    <t>tr-16-29267</t>
  </si>
  <si>
    <t>tr-16-29269</t>
  </si>
  <si>
    <t>2</t>
  </si>
  <si>
    <t>tr-16-34179</t>
  </si>
  <si>
    <t>O-BOX-J/08</t>
  </si>
  <si>
    <t>RH-C/01</t>
  </si>
  <si>
    <t>Solaia</t>
  </si>
  <si>
    <t>Duroche</t>
  </si>
  <si>
    <t>Gevrey Chambertin AC Champ</t>
  </si>
  <si>
    <t>tr-16-38349</t>
  </si>
  <si>
    <t>RH-J/02</t>
  </si>
  <si>
    <t>RH-H/00</t>
  </si>
  <si>
    <t>Chateau Sociando Mallet</t>
  </si>
  <si>
    <t>Sociando Mallet</t>
  </si>
  <si>
    <t>Benoit Moreau</t>
  </si>
  <si>
    <t>Chassagne Montrachet 1er Cru La Cardeuse Rouge</t>
  </si>
  <si>
    <t>tr-16-40292</t>
  </si>
  <si>
    <t>RH-J/01</t>
  </si>
  <si>
    <t>1xkb</t>
  </si>
  <si>
    <t>tr-16-40626</t>
  </si>
  <si>
    <t>ORANGE-A/03</t>
  </si>
  <si>
    <t>tr-16-40628</t>
  </si>
  <si>
    <t>Chateau l´Evangile</t>
  </si>
  <si>
    <t>tr-16-40663</t>
  </si>
  <si>
    <t>Pian delle Vigne</t>
  </si>
  <si>
    <t>tr-16-40675</t>
  </si>
  <si>
    <t>1*elv</t>
  </si>
  <si>
    <t>W-BOX J/07</t>
  </si>
  <si>
    <t>tr-16-40684</t>
  </si>
  <si>
    <t>tr-16-40690</t>
  </si>
  <si>
    <t>tr-16-40693</t>
  </si>
  <si>
    <t>Tua Rita</t>
  </si>
  <si>
    <t>Redigaffi</t>
  </si>
  <si>
    <t>ORANGE-A/02</t>
  </si>
  <si>
    <t>tr-16-40696</t>
  </si>
  <si>
    <t>FX Pichler</t>
  </si>
  <si>
    <t>tr-16-40742</t>
  </si>
  <si>
    <t>Prellenkirchen "Samt&amp;Seide"</t>
  </si>
  <si>
    <t>tr-16-40769</t>
  </si>
  <si>
    <t>La Cote Faron (Basis 2017, Deg. 25/1/24)</t>
  </si>
  <si>
    <t>#stg</t>
  </si>
  <si>
    <t>tr-16-40812</t>
  </si>
  <si>
    <t>Chateau Mouton Rohschild</t>
  </si>
  <si>
    <t>ORANGE C/02-J</t>
  </si>
  <si>
    <t>tr-16-40819</t>
  </si>
  <si>
    <t>tr-16-40852</t>
  </si>
  <si>
    <t>tr-16-40876</t>
  </si>
  <si>
    <t>Riesling Vinothek Smaragd</t>
  </si>
  <si>
    <t>tr-16-40883</t>
  </si>
  <si>
    <t>RH-I/01</t>
  </si>
  <si>
    <t>tr-16-40938</t>
  </si>
  <si>
    <t>tr-16-41002</t>
  </si>
  <si>
    <t>tr-16-41003</t>
  </si>
  <si>
    <t>tr-16-41071</t>
  </si>
  <si>
    <t>tr-16-41074</t>
  </si>
  <si>
    <t>tr-16-41080</t>
  </si>
  <si>
    <t>tr-16-41084</t>
  </si>
  <si>
    <t>O-BOX-D/02</t>
  </si>
  <si>
    <t>tr-16-41091</t>
  </si>
  <si>
    <t>tr-16-41094</t>
  </si>
  <si>
    <t>Tegernseerhof</t>
  </si>
  <si>
    <t>Grüner Veltliner Höhereck Smaragd</t>
  </si>
  <si>
    <t>tr-16-41095</t>
  </si>
  <si>
    <t>RM-D/03</t>
  </si>
  <si>
    <t>tr-16-24985</t>
  </si>
  <si>
    <t>Grüner Veltliner Schütt Smaragd</t>
  </si>
  <si>
    <t>tr-16-29300</t>
  </si>
  <si>
    <t>tr-16-29305</t>
  </si>
  <si>
    <t>tr-16-29307</t>
  </si>
  <si>
    <t>tr-16-30398</t>
  </si>
  <si>
    <t xml:space="preserve">Gevrey Chambertin VV </t>
  </si>
  <si>
    <t>tr-16-35540</t>
  </si>
  <si>
    <t>RM-D/02</t>
  </si>
  <si>
    <t>Chateau Latour</t>
  </si>
  <si>
    <t>Latour</t>
  </si>
  <si>
    <t>VR-BOX-B/06</t>
  </si>
  <si>
    <t>tr-16-38414</t>
  </si>
  <si>
    <t>Chateau Palmer</t>
  </si>
  <si>
    <t>Palmer</t>
  </si>
  <si>
    <t>tr-16-40635</t>
  </si>
  <si>
    <t>tr-16-40639</t>
  </si>
  <si>
    <t>1*klb</t>
  </si>
  <si>
    <t>tr-16-40655</t>
  </si>
  <si>
    <t xml:space="preserve">Chateau Pichon Baron </t>
  </si>
  <si>
    <t>Pichon Baron</t>
  </si>
  <si>
    <t>W-BOX K/06</t>
  </si>
  <si>
    <t>tr-16-40660</t>
  </si>
  <si>
    <t>Chateau Haut Bailly</t>
  </si>
  <si>
    <t>Haut Bailly</t>
  </si>
  <si>
    <t>tr-16-40661</t>
  </si>
  <si>
    <t>Olivier Bernstein</t>
  </si>
  <si>
    <t>Gevrey Chambertin AC</t>
  </si>
  <si>
    <t>tr-16-40665</t>
  </si>
  <si>
    <t>tr-16-40683</t>
  </si>
  <si>
    <t>tr-16-40695</t>
  </si>
  <si>
    <t>tr-16-40697</t>
  </si>
  <si>
    <t>tr-16-40698</t>
  </si>
  <si>
    <t>tr-16-40716</t>
  </si>
  <si>
    <t>Les Terrasses</t>
  </si>
  <si>
    <t>1*eb</t>
  </si>
  <si>
    <t>tr-16-40725</t>
  </si>
  <si>
    <t>Cavalotto</t>
  </si>
  <si>
    <t>Barolo Bricco Boschis Riserva Vigna San Giuseppe</t>
  </si>
  <si>
    <t>W-BOX-I/04</t>
  </si>
  <si>
    <t>tr-16-40847</t>
  </si>
  <si>
    <t>tr-16-40859</t>
  </si>
  <si>
    <t>tr-16-40954</t>
  </si>
  <si>
    <t>tr-16-41068</t>
  </si>
  <si>
    <t>O-BOX-E/02</t>
  </si>
  <si>
    <t>tr-16-41092</t>
  </si>
  <si>
    <t>RM-C/01</t>
  </si>
  <si>
    <t>GFR-B/03</t>
  </si>
  <si>
    <t>tr-16-29263</t>
  </si>
  <si>
    <t>RH-K/01</t>
  </si>
  <si>
    <t>tr-16-38413</t>
  </si>
  <si>
    <t>Chateau Lynches Bages</t>
  </si>
  <si>
    <t>Lynches Bages</t>
  </si>
  <si>
    <t>tr-16-40637</t>
  </si>
  <si>
    <t>tr-16-40647</t>
  </si>
  <si>
    <t>Eichkogel</t>
  </si>
  <si>
    <t>W-BOX-E/04</t>
  </si>
  <si>
    <t>tr-16-40699</t>
  </si>
  <si>
    <t>VR-BOX K/07</t>
  </si>
  <si>
    <t>tr-16-40704</t>
  </si>
  <si>
    <t>tr-16-40718</t>
  </si>
  <si>
    <t>Sous le Mont (Basis 2017, Deg. 08/02/24)</t>
  </si>
  <si>
    <t>tr-16-40813</t>
  </si>
  <si>
    <t>tr-16-40846</t>
  </si>
  <si>
    <t>tr-16-40917</t>
  </si>
  <si>
    <t>tr-16-40924</t>
  </si>
  <si>
    <t>Mouton Rothschild</t>
  </si>
  <si>
    <t>tr-16-41060</t>
  </si>
  <si>
    <t>RH-F/00</t>
  </si>
  <si>
    <t>RH-I/02</t>
  </si>
  <si>
    <t>RH-B/03</t>
  </si>
  <si>
    <t>RW-D/01</t>
  </si>
  <si>
    <t>tr-16-40717</t>
  </si>
  <si>
    <t>tr-16-40915</t>
  </si>
  <si>
    <t>Comondor weiss</t>
  </si>
  <si>
    <t>tr-16-41010</t>
  </si>
  <si>
    <t>tr-16-41061</t>
  </si>
  <si>
    <t>#STG</t>
  </si>
  <si>
    <t>tr-16-29296</t>
  </si>
  <si>
    <t>RM-B/02</t>
  </si>
  <si>
    <t>Elise Bougy</t>
  </si>
  <si>
    <t>Chetillon de Haut</t>
  </si>
  <si>
    <t>tr-16-39465</t>
  </si>
  <si>
    <t>Chateau La Mission Haut Brion</t>
  </si>
  <si>
    <t>La Mission Haut Brion</t>
  </si>
  <si>
    <t>tr-16-40638</t>
  </si>
  <si>
    <t>Barolo Sperss</t>
  </si>
  <si>
    <t>tr-16-40674</t>
  </si>
  <si>
    <t>tr-16-40686</t>
  </si>
  <si>
    <t>tr-16-40687</t>
  </si>
  <si>
    <t>tr-16-40705</t>
  </si>
  <si>
    <t>Trentino</t>
  </si>
  <si>
    <t>Foradori</t>
  </si>
  <si>
    <t>Granato</t>
  </si>
  <si>
    <t>Teroldego</t>
  </si>
  <si>
    <t>tr-16-40854</t>
  </si>
  <si>
    <t>RH-H/02</t>
  </si>
  <si>
    <t>tr-16-40920</t>
  </si>
  <si>
    <t>tr-16-40935</t>
  </si>
  <si>
    <t>tr-16-40939</t>
  </si>
  <si>
    <t>Grüner Veltliner Rosenberg</t>
  </si>
  <si>
    <t>tr-16-40942</t>
  </si>
  <si>
    <t>Champagne Maurice Choppin</t>
  </si>
  <si>
    <t>Les Bas Russelets</t>
  </si>
  <si>
    <t>tr-16-41053</t>
  </si>
  <si>
    <t>Marc de Bourgogne</t>
  </si>
  <si>
    <t>tr-16-41063</t>
  </si>
  <si>
    <t>tr-16-40713</t>
  </si>
  <si>
    <t>Barolo Bricco Boschis</t>
  </si>
  <si>
    <t>tr-16-40848</t>
  </si>
  <si>
    <t>RH-G/02</t>
  </si>
  <si>
    <t>Les Ursules</t>
  </si>
  <si>
    <t>tr-16-38412</t>
  </si>
  <si>
    <t>O-BOX-/09</t>
  </si>
  <si>
    <t>tr-16-40689</t>
  </si>
  <si>
    <t>tr-16-40694</t>
  </si>
  <si>
    <t>Grüner Veltliner M Smaragd</t>
  </si>
  <si>
    <t>tr-16-20641</t>
  </si>
  <si>
    <t>RM-E/03</t>
  </si>
  <si>
    <t>tr-16-34178</t>
  </si>
  <si>
    <t>tr-16-40685</t>
  </si>
  <si>
    <t>tr-16-40918</t>
  </si>
  <si>
    <t>tr-16-41035</t>
  </si>
  <si>
    <t>RH-F/01</t>
  </si>
  <si>
    <t>tr-16-40703</t>
  </si>
  <si>
    <t>RM-B/01</t>
  </si>
  <si>
    <t>tr-16-29266</t>
  </si>
  <si>
    <t>Riesling Unendlich</t>
  </si>
  <si>
    <t>24</t>
  </si>
  <si>
    <t>tr-16-34183</t>
  </si>
  <si>
    <t>tr-16-41026</t>
  </si>
  <si>
    <t>Neumeister</t>
  </si>
  <si>
    <t>Sauvignon Blanc Alte Reben</t>
  </si>
  <si>
    <t>RW-C/00</t>
  </si>
  <si>
    <t>tr-16-41037</t>
  </si>
  <si>
    <t>Cuvee "SOL"</t>
  </si>
  <si>
    <t>tr-16-41040</t>
  </si>
  <si>
    <t>tr-16-40927</t>
  </si>
  <si>
    <t>Chateau d`Yquem</t>
  </si>
  <si>
    <t>tr-16-41062</t>
  </si>
  <si>
    <t>RH-A/02</t>
  </si>
  <si>
    <t>RM-D/00</t>
  </si>
  <si>
    <t>tr-16-40701</t>
  </si>
  <si>
    <t>RM-A/01</t>
  </si>
  <si>
    <t>tr-16-41036</t>
  </si>
  <si>
    <t xml:space="preserve">Blaufränkisch Mariental </t>
  </si>
  <si>
    <t>tr-16-41029</t>
  </si>
  <si>
    <t>tr-16-20645</t>
  </si>
  <si>
    <t>tr-16-24983</t>
  </si>
  <si>
    <t>tr-16-24984</t>
  </si>
  <si>
    <t>tr-16-30395</t>
  </si>
  <si>
    <t>tr-16-30397</t>
  </si>
  <si>
    <t>tr-16-29306</t>
  </si>
  <si>
    <t>Elio Sandri - Cascina Disa</t>
  </si>
  <si>
    <t>Jaunis Bianco</t>
  </si>
  <si>
    <t>Favorita</t>
  </si>
  <si>
    <t>tr-16-40798</t>
  </si>
  <si>
    <t>Langhe Merlot</t>
  </si>
  <si>
    <t>tr-16-40796</t>
  </si>
  <si>
    <t>Minium Rosé</t>
  </si>
  <si>
    <t>tr-16-40797</t>
  </si>
  <si>
    <t>tr-16-40937</t>
  </si>
  <si>
    <t>tr-16-40934</t>
  </si>
  <si>
    <t>tr-16-24982</t>
  </si>
  <si>
    <t>tr-16-29265</t>
  </si>
  <si>
    <t>La denree de l'Ane</t>
  </si>
  <si>
    <t>tr-16-41050</t>
  </si>
  <si>
    <t>tr-16-41032</t>
  </si>
  <si>
    <t>tr-16-30396</t>
  </si>
  <si>
    <t>tr-16-34177</t>
  </si>
  <si>
    <t>tr-16-40941</t>
  </si>
  <si>
    <t>RM-F/00</t>
  </si>
  <si>
    <t>tr-16-29261</t>
  </si>
  <si>
    <t>RW-D/00</t>
  </si>
  <si>
    <t>tr-16-40792</t>
  </si>
  <si>
    <t>Barolo Perno Riserva</t>
  </si>
  <si>
    <t>tr-16-40794</t>
  </si>
  <si>
    <t>Langhe Nebbiolo</t>
  </si>
  <si>
    <t>tr-16-41027</t>
  </si>
  <si>
    <t>tr-16-41052</t>
  </si>
  <si>
    <t>Les Arpents</t>
  </si>
  <si>
    <t>tr-16-41047</t>
  </si>
  <si>
    <t>Damery</t>
  </si>
  <si>
    <t>tr-16-41049</t>
  </si>
  <si>
    <t>Epinette de Champagne</t>
  </si>
  <si>
    <t>tr-16-41051</t>
  </si>
  <si>
    <t>Barolo Perno</t>
  </si>
  <si>
    <t>tr-16-40793</t>
  </si>
  <si>
    <t>tr-16-40791</t>
  </si>
  <si>
    <t>The Wild Boys of Club Batonnage</t>
  </si>
  <si>
    <t>tr-16-41034</t>
  </si>
  <si>
    <t>tr-16-29304</t>
  </si>
  <si>
    <t>tr-16-29299</t>
  </si>
  <si>
    <t>Riesling Westhofener</t>
  </si>
  <si>
    <t>tr-16-41039</t>
  </si>
  <si>
    <t>tr-16-41030</t>
  </si>
  <si>
    <t>tr-16-41033</t>
  </si>
  <si>
    <t>tr-16-29295</t>
  </si>
  <si>
    <t>Riesling vom Kalkstein</t>
  </si>
  <si>
    <t>tr-16-41038</t>
  </si>
  <si>
    <t>tr-16-41041</t>
  </si>
  <si>
    <t>Amorotti</t>
  </si>
  <si>
    <t>Cerasuolo d'Abruzzo</t>
  </si>
  <si>
    <t>tr-16-40825</t>
  </si>
  <si>
    <t>tr-16-41031</t>
  </si>
  <si>
    <t>Trebbiano d'Abruzzo</t>
  </si>
  <si>
    <t>Trebbiano</t>
  </si>
  <si>
    <t>tr-16-40824</t>
  </si>
  <si>
    <t>Les Mi-Cotes</t>
  </si>
  <si>
    <t>tr-16-41048</t>
  </si>
  <si>
    <t>Montepulciano d'Abruzzo</t>
  </si>
  <si>
    <t>tr-16-40826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</si>
</sst>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3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  <font>
      <sz val="11"/>
      <color theme="0" tint="-0.499984740745262"/>
      <name val="Calibri"/>
      <family val="2"/>
    </font>
    <font>
      <b/>
      <sz val="11"/>
      <color theme="0" tint="-0.499984740745262"/>
      <name val="Calibri"/>
      <family val="2"/>
    </font>
    <font>
      <sz val="10"/>
      <color theme="0" tint="-0.499984740745262"/>
      <name val="Calibri"/>
      <family val="2"/>
    </font>
    <font>
      <b/>
      <sz val="10"/>
      <color theme="0" tint="-0.499984740745262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rgb="FFFFFF00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0" fillId="0" borderId="0" applyBorder="0" applyProtection="0"/>
    <xf numFmtId="0" fontId="3" fillId="0" borderId="0"/>
    <xf numFmtId="0" fontId="2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314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4" fillId="0" borderId="0" xfId="1" applyFont="1" applyBorder="1" applyAlignment="1" applyProtection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right" vertical="center"/>
    </xf>
    <xf numFmtId="0" fontId="11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1" fillId="7" borderId="16" xfId="0" applyNumberFormat="1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1" fillId="4" borderId="19" xfId="0" applyNumberFormat="1" applyFont="1" applyFill="1" applyBorder="1" applyAlignment="1">
      <alignment horizontal="center" vertical="center"/>
    </xf>
    <xf numFmtId="164" fontId="11" fillId="7" borderId="19" xfId="0" applyNumberFormat="1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1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4" fillId="2" borderId="28" xfId="0" applyFont="1" applyFill="1" applyBorder="1" applyAlignment="1">
      <alignment vertical="center"/>
    </xf>
    <xf numFmtId="0" fontId="14" fillId="2" borderId="29" xfId="0" applyFont="1" applyFill="1" applyBorder="1" applyAlignment="1">
      <alignment vertical="center"/>
    </xf>
    <xf numFmtId="0" fontId="14" fillId="2" borderId="30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164" fontId="14" fillId="2" borderId="32" xfId="1" applyFont="1" applyFill="1" applyBorder="1" applyAlignment="1" applyProtection="1">
      <alignment horizontal="center" vertical="center"/>
    </xf>
    <xf numFmtId="164" fontId="5" fillId="2" borderId="32" xfId="1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 wrapText="1"/>
    </xf>
    <xf numFmtId="0" fontId="16" fillId="4" borderId="35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17" fillId="0" borderId="36" xfId="0" applyFont="1" applyBorder="1" applyAlignment="1">
      <alignment vertical="center"/>
    </xf>
    <xf numFmtId="0" fontId="17" fillId="0" borderId="37" xfId="0" applyFont="1" applyBorder="1" applyAlignment="1">
      <alignment vertical="center"/>
    </xf>
    <xf numFmtId="0" fontId="17" fillId="0" borderId="38" xfId="0" applyFont="1" applyBorder="1" applyAlignment="1">
      <alignment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/>
    <xf numFmtId="0" fontId="19" fillId="0" borderId="37" xfId="0" applyFont="1" applyBorder="1"/>
    <xf numFmtId="0" fontId="19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/>
    </xf>
    <xf numFmtId="0" fontId="19" fillId="3" borderId="38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49" fontId="15" fillId="0" borderId="37" xfId="1" applyNumberFormat="1" applyFont="1" applyBorder="1" applyAlignment="1" applyProtection="1">
      <alignment horizontal="center" vertical="center"/>
    </xf>
    <xf numFmtId="49" fontId="15" fillId="0" borderId="41" xfId="1" applyNumberFormat="1" applyFont="1" applyBorder="1" applyAlignment="1" applyProtection="1">
      <alignment horizontal="center" vertical="center"/>
    </xf>
    <xf numFmtId="164" fontId="18" fillId="6" borderId="41" xfId="1" applyFont="1" applyFill="1" applyBorder="1" applyAlignment="1" applyProtection="1">
      <alignment horizontal="right" vertical="center"/>
    </xf>
    <xf numFmtId="164" fontId="19" fillId="3" borderId="40" xfId="1" applyFont="1" applyFill="1" applyBorder="1" applyAlignment="1" applyProtection="1">
      <alignment horizontal="right" vertical="center"/>
    </xf>
    <xf numFmtId="49" fontId="19" fillId="8" borderId="42" xfId="1" applyNumberFormat="1" applyFont="1" applyFill="1" applyBorder="1" applyAlignment="1" applyProtection="1">
      <alignment horizontal="center" vertical="center"/>
    </xf>
    <xf numFmtId="0" fontId="19" fillId="5" borderId="43" xfId="0" applyFont="1" applyFill="1" applyBorder="1" applyAlignment="1">
      <alignment horizontal="center" vertical="center"/>
    </xf>
    <xf numFmtId="164" fontId="18" fillId="6" borderId="40" xfId="0" applyNumberFormat="1" applyFont="1" applyFill="1" applyBorder="1" applyAlignment="1">
      <alignment horizontal="center" vertical="center"/>
    </xf>
    <xf numFmtId="164" fontId="19" fillId="3" borderId="44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38" xfId="0" applyFont="1" applyBorder="1" applyAlignment="1">
      <alignment vertical="center"/>
    </xf>
    <xf numFmtId="0" fontId="4" fillId="4" borderId="81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0" borderId="85" xfId="0" applyFont="1" applyBorder="1" applyAlignment="1">
      <alignment vertical="center"/>
    </xf>
    <xf numFmtId="0" fontId="4" fillId="4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vertical="center"/>
    </xf>
    <xf numFmtId="0" fontId="4" fillId="4" borderId="90" xfId="0" applyFont="1" applyFill="1" applyBorder="1" applyAlignment="1">
      <alignment horizontal="center" vertical="center"/>
    </xf>
    <xf numFmtId="0" fontId="4" fillId="0" borderId="91" xfId="0" applyFont="1" applyBorder="1" applyAlignment="1">
      <alignment vertical="center"/>
    </xf>
    <xf numFmtId="0" fontId="38" fillId="4" borderId="82" xfId="0" applyFont="1" applyFill="1" applyBorder="1" applyAlignment="1">
      <alignment horizontal="center" vertical="center" wrapText="1"/>
    </xf>
    <xf numFmtId="0" fontId="38" fillId="4" borderId="83" xfId="0" applyFont="1" applyFill="1" applyBorder="1" applyAlignment="1">
      <alignment horizontal="center" vertical="center" wrapText="1"/>
    </xf>
    <xf numFmtId="49" fontId="35" fillId="0" borderId="41" xfId="1" applyNumberFormat="1" applyFont="1" applyBorder="1" applyAlignment="1" applyProtection="1">
      <alignment horizontal="center" vertical="center"/>
    </xf>
    <xf numFmtId="0" fontId="4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4" fillId="3" borderId="86" xfId="0" applyNumberFormat="1" applyFont="1" applyFill="1" applyBorder="1" applyAlignment="1">
      <alignment horizontal="center" vertical="center"/>
    </xf>
    <xf numFmtId="0" fontId="4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4" fillId="3" borderId="89" xfId="0" applyNumberFormat="1" applyFont="1" applyFill="1" applyBorder="1" applyAlignment="1">
      <alignment horizontal="center" vertical="center"/>
    </xf>
    <xf numFmtId="0" fontId="4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4" fillId="3" borderId="92" xfId="0" applyNumberFormat="1" applyFont="1" applyFill="1" applyBorder="1" applyAlignment="1">
      <alignment horizontal="center" vertical="center"/>
    </xf>
    <xf numFmtId="0" fontId="17" fillId="0" borderId="93" xfId="0" applyFont="1" applyBorder="1" applyAlignment="1">
      <alignment vertical="center"/>
    </xf>
    <xf numFmtId="0" fontId="17" fillId="0" borderId="94" xfId="0" applyFont="1" applyBorder="1" applyAlignment="1">
      <alignment vertical="center"/>
    </xf>
    <xf numFmtId="0" fontId="17" fillId="0" borderId="31" xfId="0" applyFont="1" applyBorder="1" applyAlignment="1">
      <alignment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/>
    <xf numFmtId="0" fontId="19" fillId="0" borderId="94" xfId="0" applyFont="1" applyBorder="1"/>
    <xf numFmtId="0" fontId="19" fillId="0" borderId="31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/>
    </xf>
    <xf numFmtId="0" fontId="19" fillId="3" borderId="31" xfId="0" applyFont="1" applyFill="1" applyBorder="1" applyAlignment="1">
      <alignment horizontal="center" vertical="center"/>
    </xf>
    <xf numFmtId="0" fontId="15" fillId="0" borderId="93" xfId="0" applyFont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95" xfId="0" applyFont="1" applyBorder="1" applyAlignment="1">
      <alignment horizontal="center" vertical="center"/>
    </xf>
    <xf numFmtId="49" fontId="15" fillId="0" borderId="94" xfId="1" applyNumberFormat="1" applyFont="1" applyBorder="1" applyAlignment="1" applyProtection="1">
      <alignment horizontal="center" vertical="center"/>
    </xf>
    <xf numFmtId="49" fontId="15" fillId="0" borderId="95" xfId="1" applyNumberFormat="1" applyFont="1" applyBorder="1" applyAlignment="1" applyProtection="1">
      <alignment horizontal="center" vertical="center"/>
    </xf>
    <xf numFmtId="164" fontId="18" fillId="6" borderId="95" xfId="1" applyFont="1" applyFill="1" applyBorder="1" applyAlignment="1" applyProtection="1">
      <alignment horizontal="right" vertical="center"/>
    </xf>
    <xf numFmtId="0" fontId="15" fillId="2" borderId="28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59" xfId="0" applyFont="1" applyFill="1" applyBorder="1" applyAlignment="1">
      <alignment horizontal="center" vertical="center"/>
    </xf>
    <xf numFmtId="0" fontId="2" fillId="0" borderId="0" xfId="5"/>
    <xf numFmtId="0" fontId="2" fillId="0" borderId="0" xfId="5" applyAlignment="1">
      <alignment vertical="center"/>
    </xf>
    <xf numFmtId="0" fontId="21" fillId="0" borderId="2" xfId="5" applyFont="1" applyBorder="1" applyAlignment="1">
      <alignment horizontal="right" vertical="center"/>
    </xf>
    <xf numFmtId="0" fontId="23" fillId="0" borderId="0" xfId="5" applyFont="1" applyAlignment="1">
      <alignment horizontal="center" vertical="center"/>
    </xf>
    <xf numFmtId="0" fontId="21" fillId="0" borderId="5" xfId="5" applyFont="1" applyBorder="1" applyAlignment="1">
      <alignment horizontal="right" vertical="center"/>
    </xf>
    <xf numFmtId="0" fontId="21" fillId="10" borderId="8" xfId="5" applyFont="1" applyFill="1" applyBorder="1" applyAlignment="1">
      <alignment horizontal="center" vertical="center"/>
    </xf>
    <xf numFmtId="0" fontId="21" fillId="10" borderId="9" xfId="5" applyFont="1" applyFill="1" applyBorder="1" applyAlignment="1">
      <alignment horizontal="center" vertical="center"/>
    </xf>
    <xf numFmtId="0" fontId="21" fillId="10" borderId="55" xfId="5" applyFont="1" applyFill="1" applyBorder="1" applyAlignment="1">
      <alignment horizontal="center" vertical="center"/>
    </xf>
    <xf numFmtId="0" fontId="24" fillId="10" borderId="9" xfId="5" applyFont="1" applyFill="1" applyBorder="1" applyAlignment="1">
      <alignment horizontal="center" vertical="center" wrapText="1"/>
    </xf>
    <xf numFmtId="0" fontId="24" fillId="10" borderId="10" xfId="5" applyFont="1" applyFill="1" applyBorder="1" applyAlignment="1">
      <alignment horizontal="center" vertical="center" wrapText="1"/>
    </xf>
    <xf numFmtId="0" fontId="21" fillId="0" borderId="7" xfId="5" applyFont="1" applyBorder="1" applyAlignment="1">
      <alignment horizontal="right" vertical="center"/>
    </xf>
    <xf numFmtId="0" fontId="21" fillId="0" borderId="11" xfId="5" applyFont="1" applyBorder="1" applyAlignment="1">
      <alignment horizontal="right" vertical="center"/>
    </xf>
    <xf numFmtId="0" fontId="27" fillId="0" borderId="0" xfId="5" applyFont="1" applyAlignment="1">
      <alignment horizontal="left" vertical="center"/>
    </xf>
    <xf numFmtId="0" fontId="28" fillId="0" borderId="0" xfId="5" applyFont="1" applyAlignment="1">
      <alignment horizontal="right" vertical="center"/>
    </xf>
    <xf numFmtId="2" fontId="29" fillId="0" borderId="0" xfId="5" applyNumberFormat="1" applyFont="1" applyAlignment="1">
      <alignment horizontal="center" vertical="center"/>
    </xf>
    <xf numFmtId="0" fontId="2" fillId="0" borderId="0" xfId="5" applyAlignment="1">
      <alignment horizontal="center" vertical="center"/>
    </xf>
    <xf numFmtId="0" fontId="21" fillId="0" borderId="0" xfId="5" applyFont="1" applyAlignment="1">
      <alignment horizontal="center" vertical="center"/>
    </xf>
    <xf numFmtId="0" fontId="31" fillId="0" borderId="0" xfId="5" applyFont="1" applyAlignment="1">
      <alignment vertical="center"/>
    </xf>
    <xf numFmtId="0" fontId="2" fillId="13" borderId="20" xfId="5" applyFill="1" applyBorder="1" applyAlignment="1">
      <alignment vertical="center"/>
    </xf>
    <xf numFmtId="0" fontId="21" fillId="13" borderId="22" xfId="5" applyFont="1" applyFill="1" applyBorder="1" applyAlignment="1">
      <alignment vertical="center"/>
    </xf>
    <xf numFmtId="0" fontId="2" fillId="13" borderId="22" xfId="5" applyFill="1" applyBorder="1" applyAlignment="1">
      <alignment horizontal="center" vertical="center"/>
    </xf>
    <xf numFmtId="0" fontId="2" fillId="13" borderId="23" xfId="5" applyFill="1" applyBorder="1" applyAlignment="1">
      <alignment horizontal="center" vertical="center"/>
    </xf>
    <xf numFmtId="166" fontId="21" fillId="13" borderId="20" xfId="6" applyNumberFormat="1" applyFont="1" applyFill="1" applyBorder="1" applyAlignment="1">
      <alignment horizontal="center" vertical="center"/>
    </xf>
    <xf numFmtId="166" fontId="21" fillId="13" borderId="22" xfId="6" applyNumberFormat="1" applyFont="1" applyFill="1" applyBorder="1" applyAlignment="1">
      <alignment horizontal="center" vertical="center"/>
    </xf>
    <xf numFmtId="166" fontId="21" fillId="13" borderId="23" xfId="6" applyNumberFormat="1" applyFont="1" applyFill="1" applyBorder="1" applyAlignment="1">
      <alignment horizontal="center" vertical="center"/>
    </xf>
    <xf numFmtId="0" fontId="21" fillId="10" borderId="71" xfId="5" applyFont="1" applyFill="1" applyBorder="1" applyAlignment="1">
      <alignment horizontal="center" vertical="center"/>
    </xf>
    <xf numFmtId="0" fontId="21" fillId="10" borderId="22" xfId="5" applyFont="1" applyFill="1" applyBorder="1" applyAlignment="1">
      <alignment horizontal="center" vertical="center"/>
    </xf>
    <xf numFmtId="0" fontId="24" fillId="10" borderId="22" xfId="5" applyFont="1" applyFill="1" applyBorder="1" applyAlignment="1">
      <alignment horizontal="center" vertical="center" wrapText="1"/>
    </xf>
    <xf numFmtId="0" fontId="24" fillId="10" borderId="72" xfId="5" applyFont="1" applyFill="1" applyBorder="1" applyAlignment="1">
      <alignment horizontal="center" vertical="center" wrapText="1"/>
    </xf>
    <xf numFmtId="0" fontId="2" fillId="0" borderId="17" xfId="5" applyBorder="1" applyAlignment="1">
      <alignment vertical="center"/>
    </xf>
    <xf numFmtId="0" fontId="32" fillId="0" borderId="18" xfId="5" applyFont="1" applyBorder="1" applyAlignment="1">
      <alignment horizontal="left" vertical="center" wrapText="1"/>
    </xf>
    <xf numFmtId="0" fontId="2" fillId="0" borderId="18" xfId="5" applyBorder="1" applyAlignment="1">
      <alignment horizontal="center" vertical="center"/>
    </xf>
    <xf numFmtId="0" fontId="2" fillId="0" borderId="19" xfId="5" applyBorder="1" applyAlignment="1">
      <alignment horizontal="center" vertical="center"/>
    </xf>
    <xf numFmtId="0" fontId="21" fillId="0" borderId="7" xfId="5" applyFont="1" applyBorder="1" applyAlignment="1">
      <alignment vertical="center"/>
    </xf>
    <xf numFmtId="0" fontId="2" fillId="0" borderId="39" xfId="5" applyBorder="1" applyAlignment="1">
      <alignment horizontal="center" vertical="center" wrapText="1"/>
    </xf>
    <xf numFmtId="166" fontId="21" fillId="9" borderId="17" xfId="5" applyNumberFormat="1" applyFont="1" applyFill="1" applyBorder="1" applyAlignment="1">
      <alignment horizontal="center" vertical="center"/>
    </xf>
    <xf numFmtId="166" fontId="21" fillId="9" borderId="18" xfId="5" applyNumberFormat="1" applyFont="1" applyFill="1" applyBorder="1" applyAlignment="1">
      <alignment horizontal="center" vertical="center"/>
    </xf>
    <xf numFmtId="166" fontId="21" fillId="9" borderId="19" xfId="5" applyNumberFormat="1" applyFont="1" applyFill="1" applyBorder="1" applyAlignment="1">
      <alignment horizontal="center" vertical="center"/>
    </xf>
    <xf numFmtId="0" fontId="23" fillId="0" borderId="53" xfId="5" applyFont="1" applyBorder="1" applyAlignment="1">
      <alignment horizontal="center" vertical="center"/>
    </xf>
    <xf numFmtId="0" fontId="33" fillId="11" borderId="73" xfId="5" applyFont="1" applyFill="1" applyBorder="1" applyAlignment="1">
      <alignment horizontal="center" vertical="center"/>
    </xf>
    <xf numFmtId="0" fontId="33" fillId="11" borderId="18" xfId="5" applyFont="1" applyFill="1" applyBorder="1" applyAlignment="1">
      <alignment horizontal="center" vertical="center"/>
    </xf>
    <xf numFmtId="43" fontId="34" fillId="12" borderId="74" xfId="5" applyNumberFormat="1" applyFont="1" applyFill="1" applyBorder="1" applyAlignment="1">
      <alignment horizontal="center" vertical="center"/>
    </xf>
    <xf numFmtId="43" fontId="33" fillId="9" borderId="75" xfId="5" applyNumberFormat="1" applyFont="1" applyFill="1" applyBorder="1" applyAlignment="1">
      <alignment horizontal="center" vertical="center"/>
    </xf>
    <xf numFmtId="0" fontId="2" fillId="0" borderId="60" xfId="5" applyBorder="1" applyAlignment="1">
      <alignment horizontal="center" vertical="center" wrapText="1"/>
    </xf>
    <xf numFmtId="0" fontId="2" fillId="0" borderId="20" xfId="5" applyBorder="1" applyAlignment="1">
      <alignment vertical="center"/>
    </xf>
    <xf numFmtId="0" fontId="32" fillId="0" borderId="22" xfId="5" applyFont="1" applyBorder="1" applyAlignment="1">
      <alignment horizontal="left" vertical="center" wrapText="1"/>
    </xf>
    <xf numFmtId="0" fontId="2" fillId="0" borderId="22" xfId="5" applyBorder="1" applyAlignment="1">
      <alignment horizontal="center" vertical="center"/>
    </xf>
    <xf numFmtId="0" fontId="2" fillId="0" borderId="23" xfId="5" applyBorder="1" applyAlignment="1">
      <alignment horizontal="center" vertical="center"/>
    </xf>
    <xf numFmtId="0" fontId="21" fillId="0" borderId="76" xfId="5" applyFont="1" applyBorder="1" applyAlignment="1">
      <alignment vertical="center"/>
    </xf>
    <xf numFmtId="166" fontId="21" fillId="9" borderId="20" xfId="5" applyNumberFormat="1" applyFont="1" applyFill="1" applyBorder="1" applyAlignment="1">
      <alignment horizontal="center" vertical="center"/>
    </xf>
    <xf numFmtId="0" fontId="23" fillId="0" borderId="72" xfId="5" applyFont="1" applyBorder="1" applyAlignment="1">
      <alignment horizontal="center" vertical="center"/>
    </xf>
    <xf numFmtId="0" fontId="33" fillId="11" borderId="77" xfId="5" applyFont="1" applyFill="1" applyBorder="1" applyAlignment="1">
      <alignment horizontal="center" vertical="center"/>
    </xf>
    <xf numFmtId="0" fontId="33" fillId="11" borderId="78" xfId="5" applyFont="1" applyFill="1" applyBorder="1" applyAlignment="1">
      <alignment horizontal="center" vertical="center"/>
    </xf>
    <xf numFmtId="43" fontId="34" fillId="12" borderId="79" xfId="5" applyNumberFormat="1" applyFont="1" applyFill="1" applyBorder="1" applyAlignment="1">
      <alignment horizontal="center" vertical="center"/>
    </xf>
    <xf numFmtId="43" fontId="33" fillId="9" borderId="80" xfId="5" applyNumberFormat="1" applyFont="1" applyFill="1" applyBorder="1" applyAlignment="1">
      <alignment horizontal="center" vertical="center"/>
    </xf>
    <xf numFmtId="0" fontId="1" fillId="0" borderId="0" xfId="7" applyProtection="1">
      <protection locked="0"/>
    </xf>
    <xf numFmtId="0" fontId="1" fillId="0" borderId="0" xfId="7"/>
    <xf numFmtId="0" fontId="40" fillId="0" borderId="0" xfId="7" applyFont="1" applyProtection="1">
      <protection locked="0"/>
    </xf>
    <xf numFmtId="0" fontId="41" fillId="0" borderId="0" xfId="7" applyFont="1" applyProtection="1">
      <protection locked="0"/>
    </xf>
    <xf numFmtId="0" fontId="40" fillId="0" borderId="0" xfId="7" applyFont="1" applyAlignment="1" applyProtection="1">
      <alignment horizontal="right"/>
      <protection locked="0"/>
    </xf>
    <xf numFmtId="0" fontId="40" fillId="0" borderId="0" xfId="7" applyFont="1"/>
    <xf numFmtId="0" fontId="44" fillId="0" borderId="0" xfId="7" applyFont="1" applyAlignment="1">
      <alignment vertical="center"/>
    </xf>
    <xf numFmtId="0" fontId="45" fillId="0" borderId="100" xfId="7" applyFont="1" applyBorder="1" applyAlignment="1">
      <alignment horizontal="center" vertical="center"/>
    </xf>
    <xf numFmtId="0" fontId="45" fillId="0" borderId="100" xfId="7" applyFont="1" applyBorder="1" applyAlignment="1">
      <alignment horizontal="center" wrapText="1"/>
    </xf>
    <xf numFmtId="0" fontId="45" fillId="0" borderId="101" xfId="7" applyFont="1" applyBorder="1" applyAlignment="1">
      <alignment horizontal="center" vertical="center"/>
    </xf>
    <xf numFmtId="0" fontId="46" fillId="0" borderId="103" xfId="7" applyFont="1" applyBorder="1" applyAlignment="1" applyProtection="1">
      <alignment horizontal="center" vertical="center"/>
      <protection locked="0"/>
    </xf>
    <xf numFmtId="0" fontId="46" fillId="0" borderId="104" xfId="7" applyFont="1" applyBorder="1" applyAlignment="1" applyProtection="1">
      <alignment horizontal="center" vertical="center"/>
      <protection locked="0"/>
    </xf>
    <xf numFmtId="0" fontId="46" fillId="0" borderId="53" xfId="7" applyFont="1" applyBorder="1" applyAlignment="1" applyProtection="1">
      <alignment horizontal="left" vertical="center"/>
      <protection locked="0"/>
    </xf>
    <xf numFmtId="0" fontId="1" fillId="0" borderId="105" xfId="7" applyBorder="1" applyAlignment="1">
      <alignment horizontal="left" vertical="center"/>
    </xf>
    <xf numFmtId="0" fontId="47" fillId="0" borderId="107" xfId="7" applyFont="1" applyBorder="1" applyAlignment="1">
      <alignment horizontal="center" vertical="center"/>
    </xf>
    <xf numFmtId="0" fontId="45" fillId="0" borderId="108" xfId="7" applyFont="1" applyBorder="1" applyAlignment="1">
      <alignment horizontal="center" vertical="center"/>
    </xf>
    <xf numFmtId="0" fontId="40" fillId="0" borderId="0" xfId="7" applyFont="1" applyAlignment="1" applyProtection="1">
      <alignment vertical="center"/>
      <protection locked="0"/>
    </xf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164" fontId="19" fillId="3" borderId="95" xfId="1" applyFont="1" applyFill="1" applyBorder="1" applyAlignment="1" applyProtection="1">
      <alignment horizontal="right" vertical="center"/>
    </xf>
    <xf numFmtId="49" fontId="19" fillId="8" borderId="109" xfId="1" applyNumberFormat="1" applyFont="1" applyFill="1" applyBorder="1" applyAlignment="1" applyProtection="1">
      <alignment horizontal="center" vertical="center"/>
    </xf>
    <xf numFmtId="0" fontId="19" fillId="5" borderId="110" xfId="0" applyFont="1" applyFill="1" applyBorder="1" applyAlignment="1">
      <alignment horizontal="center" vertical="center"/>
    </xf>
    <xf numFmtId="164" fontId="18" fillId="6" borderId="95" xfId="0" applyNumberFormat="1" applyFont="1" applyFill="1" applyBorder="1" applyAlignment="1">
      <alignment horizontal="center" vertical="center"/>
    </xf>
    <xf numFmtId="164" fontId="19" fillId="3" borderId="9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" fontId="48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2" fontId="5" fillId="7" borderId="18" xfId="0" applyNumberFormat="1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2" fontId="5" fillId="7" borderId="15" xfId="0" applyNumberFormat="1" applyFont="1" applyFill="1" applyBorder="1" applyAlignment="1">
      <alignment horizontal="center" vertical="center"/>
    </xf>
    <xf numFmtId="165" fontId="5" fillId="7" borderId="15" xfId="0" applyNumberFormat="1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2" fontId="5" fillId="7" borderId="22" xfId="0" applyNumberFormat="1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9" fillId="2" borderId="98" xfId="0" applyFont="1" applyFill="1" applyBorder="1" applyAlignment="1">
      <alignment horizontal="center" vertical="center"/>
    </xf>
    <xf numFmtId="0" fontId="39" fillId="2" borderId="97" xfId="0" applyFont="1" applyFill="1" applyBorder="1" applyAlignment="1">
      <alignment horizontal="center" vertical="center"/>
    </xf>
    <xf numFmtId="0" fontId="4" fillId="2" borderId="98" xfId="0" applyFont="1" applyFill="1" applyBorder="1" applyAlignment="1">
      <alignment horizontal="center" vertical="center"/>
    </xf>
    <xf numFmtId="0" fontId="4" fillId="2" borderId="97" xfId="0" applyFont="1" applyFill="1" applyBorder="1" applyAlignment="1">
      <alignment horizontal="center" vertical="center"/>
    </xf>
    <xf numFmtId="0" fontId="21" fillId="10" borderId="68" xfId="5" applyFont="1" applyFill="1" applyBorder="1" applyAlignment="1">
      <alignment horizontal="center" vertical="center"/>
    </xf>
    <xf numFmtId="0" fontId="21" fillId="10" borderId="69" xfId="5" applyFont="1" applyFill="1" applyBorder="1" applyAlignment="1">
      <alignment horizontal="center" vertical="center"/>
    </xf>
    <xf numFmtId="0" fontId="21" fillId="10" borderId="70" xfId="5" applyFont="1" applyFill="1" applyBorder="1" applyAlignment="1">
      <alignment horizontal="center" vertical="center"/>
    </xf>
    <xf numFmtId="0" fontId="21" fillId="11" borderId="58" xfId="5" applyFont="1" applyFill="1" applyBorder="1" applyAlignment="1">
      <alignment horizontal="center" vertical="center"/>
    </xf>
    <xf numFmtId="0" fontId="21" fillId="11" borderId="64" xfId="5" applyFont="1" applyFill="1" applyBorder="1" applyAlignment="1">
      <alignment horizontal="center" vertical="center"/>
    </xf>
    <xf numFmtId="43" fontId="2" fillId="12" borderId="57" xfId="5" applyNumberFormat="1" applyFill="1" applyBorder="1" applyAlignment="1">
      <alignment horizontal="center" vertical="center"/>
    </xf>
    <xf numFmtId="43" fontId="2" fillId="12" borderId="63" xfId="5" applyNumberFormat="1" applyFill="1" applyBorder="1" applyAlignment="1">
      <alignment horizontal="center" vertical="center"/>
    </xf>
    <xf numFmtId="43" fontId="21" fillId="9" borderId="59" xfId="5" applyNumberFormat="1" applyFont="1" applyFill="1" applyBorder="1" applyAlignment="1">
      <alignment horizontal="center" vertical="center"/>
    </xf>
    <xf numFmtId="43" fontId="21" fillId="9" borderId="65" xfId="5" applyNumberFormat="1" applyFont="1" applyFill="1" applyBorder="1" applyAlignment="1">
      <alignment horizontal="center" vertical="center"/>
    </xf>
    <xf numFmtId="0" fontId="21" fillId="11" borderId="56" xfId="5" applyFont="1" applyFill="1" applyBorder="1" applyAlignment="1">
      <alignment horizontal="center" vertical="center"/>
    </xf>
    <xf numFmtId="0" fontId="21" fillId="11" borderId="46" xfId="5" applyFont="1" applyFill="1" applyBorder="1" applyAlignment="1">
      <alignment horizontal="center" vertical="center"/>
    </xf>
    <xf numFmtId="0" fontId="21" fillId="11" borderId="57" xfId="5" applyFont="1" applyFill="1" applyBorder="1" applyAlignment="1">
      <alignment horizontal="center" vertical="center"/>
    </xf>
    <xf numFmtId="0" fontId="21" fillId="11" borderId="63" xfId="5" applyFont="1" applyFill="1" applyBorder="1" applyAlignment="1">
      <alignment horizontal="center" vertical="center"/>
    </xf>
    <xf numFmtId="0" fontId="21" fillId="10" borderId="50" xfId="5" applyFont="1" applyFill="1" applyBorder="1" applyAlignment="1">
      <alignment horizontal="center" vertical="center"/>
    </xf>
    <xf numFmtId="0" fontId="21" fillId="10" borderId="51" xfId="5" applyFont="1" applyFill="1" applyBorder="1" applyAlignment="1">
      <alignment horizontal="center" vertical="center"/>
    </xf>
    <xf numFmtId="0" fontId="21" fillId="10" borderId="52" xfId="5" applyFont="1" applyFill="1" applyBorder="1" applyAlignment="1">
      <alignment horizontal="center" vertical="center"/>
    </xf>
    <xf numFmtId="0" fontId="2" fillId="0" borderId="0" xfId="5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2" fillId="9" borderId="39" xfId="5" applyFont="1" applyFill="1" applyBorder="1" applyAlignment="1">
      <alignment horizontal="center" vertical="center"/>
    </xf>
    <xf numFmtId="0" fontId="22" fillId="9" borderId="53" xfId="5" applyFont="1" applyFill="1" applyBorder="1" applyAlignment="1">
      <alignment horizontal="center" vertical="center"/>
    </xf>
    <xf numFmtId="0" fontId="22" fillId="9" borderId="54" xfId="5" applyFont="1" applyFill="1" applyBorder="1" applyAlignment="1">
      <alignment horizontal="center" vertical="center"/>
    </xf>
    <xf numFmtId="0" fontId="30" fillId="13" borderId="3" xfId="5" applyFont="1" applyFill="1" applyBorder="1" applyAlignment="1">
      <alignment horizontal="center" vertical="center"/>
    </xf>
    <xf numFmtId="0" fontId="30" fillId="13" borderId="14" xfId="5" applyFont="1" applyFill="1" applyBorder="1" applyAlignment="1">
      <alignment horizontal="center" vertical="center"/>
    </xf>
    <xf numFmtId="0" fontId="30" fillId="13" borderId="66" xfId="5" applyFont="1" applyFill="1" applyBorder="1" applyAlignment="1">
      <alignment horizontal="center" vertical="center"/>
    </xf>
    <xf numFmtId="0" fontId="21" fillId="13" borderId="67" xfId="5" applyFont="1" applyFill="1" applyBorder="1" applyAlignment="1">
      <alignment horizontal="center" vertical="center"/>
    </xf>
    <xf numFmtId="0" fontId="21" fillId="13" borderId="11" xfId="5" applyFont="1" applyFill="1" applyBorder="1" applyAlignment="1">
      <alignment horizontal="center" vertical="center"/>
    </xf>
    <xf numFmtId="0" fontId="21" fillId="13" borderId="3" xfId="5" applyFont="1" applyFill="1" applyBorder="1" applyAlignment="1">
      <alignment horizontal="center" vertical="center"/>
    </xf>
    <xf numFmtId="0" fontId="21" fillId="13" borderId="12" xfId="5" applyFont="1" applyFill="1" applyBorder="1" applyAlignment="1">
      <alignment horizontal="center" vertical="center"/>
    </xf>
    <xf numFmtId="0" fontId="21" fillId="13" borderId="14" xfId="5" applyFont="1" applyFill="1" applyBorder="1" applyAlignment="1">
      <alignment horizontal="center" vertical="center"/>
    </xf>
    <xf numFmtId="0" fontId="21" fillId="13" borderId="66" xfId="5" applyFont="1" applyFill="1" applyBorder="1" applyAlignment="1">
      <alignment horizontal="center" vertical="center"/>
    </xf>
    <xf numFmtId="0" fontId="21" fillId="0" borderId="0" xfId="5" applyFont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0" fontId="22" fillId="9" borderId="47" xfId="5" applyFont="1" applyFill="1" applyBorder="1" applyAlignment="1">
      <alignment horizontal="center" vertical="center"/>
    </xf>
    <xf numFmtId="0" fontId="22" fillId="9" borderId="48" xfId="5" applyFont="1" applyFill="1" applyBorder="1" applyAlignment="1">
      <alignment horizontal="center" vertical="center"/>
    </xf>
    <xf numFmtId="0" fontId="22" fillId="9" borderId="49" xfId="5" applyFont="1" applyFill="1" applyBorder="1" applyAlignment="1">
      <alignment horizontal="center" vertical="center"/>
    </xf>
    <xf numFmtId="0" fontId="2" fillId="0" borderId="0" xfId="5" applyAlignment="1">
      <alignment horizontal="right" vertical="center"/>
    </xf>
    <xf numFmtId="0" fontId="22" fillId="9" borderId="60" xfId="5" applyFont="1" applyFill="1" applyBorder="1" applyAlignment="1">
      <alignment horizontal="center" vertical="center"/>
    </xf>
    <xf numFmtId="0" fontId="22" fillId="9" borderId="61" xfId="5" applyFont="1" applyFill="1" applyBorder="1" applyAlignment="1">
      <alignment horizontal="center" vertical="center"/>
    </xf>
    <xf numFmtId="0" fontId="22" fillId="9" borderId="62" xfId="5" applyFont="1" applyFill="1" applyBorder="1" applyAlignment="1">
      <alignment horizontal="center" vertical="center"/>
    </xf>
    <xf numFmtId="0" fontId="25" fillId="0" borderId="0" xfId="5" applyFont="1" applyAlignment="1">
      <alignment horizontal="center" vertical="center"/>
    </xf>
    <xf numFmtId="0" fontId="26" fillId="0" borderId="0" xfId="3" applyBorder="1" applyAlignment="1">
      <alignment horizontal="center" vertical="center" wrapText="1"/>
    </xf>
    <xf numFmtId="0" fontId="24" fillId="13" borderId="14" xfId="5" applyFont="1" applyFill="1" applyBorder="1" applyAlignment="1">
      <alignment horizontal="center" vertical="center" wrapText="1"/>
    </xf>
    <xf numFmtId="0" fontId="24" fillId="13" borderId="21" xfId="5" applyFont="1" applyFill="1" applyBorder="1" applyAlignment="1">
      <alignment horizontal="center" vertical="center" wrapText="1"/>
    </xf>
    <xf numFmtId="0" fontId="46" fillId="0" borderId="53" xfId="7" applyFont="1" applyBorder="1" applyAlignment="1" applyProtection="1">
      <alignment horizontal="left" vertical="center" wrapText="1"/>
      <protection locked="0"/>
    </xf>
    <xf numFmtId="0" fontId="46" fillId="0" borderId="102" xfId="7" applyFont="1" applyBorder="1" applyAlignment="1" applyProtection="1">
      <alignment horizontal="left" vertical="center" wrapText="1"/>
      <protection locked="0"/>
    </xf>
    <xf numFmtId="0" fontId="45" fillId="0" borderId="21" xfId="7" applyFont="1" applyBorder="1" applyAlignment="1">
      <alignment horizontal="left" vertical="center"/>
    </xf>
    <xf numFmtId="0" fontId="45" fillId="0" borderId="99" xfId="7" applyFont="1" applyBorder="1" applyAlignment="1">
      <alignment horizontal="left" vertical="center"/>
    </xf>
    <xf numFmtId="0" fontId="45" fillId="0" borderId="14" xfId="7" applyFont="1" applyBorder="1" applyAlignment="1">
      <alignment vertical="center"/>
    </xf>
    <xf numFmtId="0" fontId="45" fillId="0" borderId="106" xfId="7" applyFont="1" applyBorder="1" applyAlignment="1">
      <alignment vertical="center"/>
    </xf>
    <xf numFmtId="0" fontId="49" fillId="13" borderId="36" xfId="0" applyFont="1" applyFill="1" applyBorder="1" applyAlignment="1">
      <alignment vertical="center"/>
    </xf>
    <xf numFmtId="0" fontId="49" fillId="13" borderId="37" xfId="0" applyFont="1" applyFill="1" applyBorder="1" applyAlignment="1">
      <alignment vertical="center"/>
    </xf>
    <xf numFmtId="0" fontId="49" fillId="13" borderId="38" xfId="0" applyFont="1" applyFill="1" applyBorder="1" applyAlignment="1">
      <alignment vertical="center"/>
    </xf>
    <xf numFmtId="0" fontId="50" fillId="13" borderId="36" xfId="0" applyFont="1" applyFill="1" applyBorder="1"/>
    <xf numFmtId="0" fontId="50" fillId="13" borderId="37" xfId="0" applyFont="1" applyFill="1" applyBorder="1"/>
    <xf numFmtId="0" fontId="50" fillId="13" borderId="38" xfId="0" applyFont="1" applyFill="1" applyBorder="1" applyAlignment="1">
      <alignment horizontal="center" vertical="center"/>
    </xf>
    <xf numFmtId="0" fontId="49" fillId="13" borderId="39" xfId="0" applyFont="1" applyFill="1" applyBorder="1" applyAlignment="1">
      <alignment horizontal="center"/>
    </xf>
    <xf numFmtId="0" fontId="50" fillId="14" borderId="38" xfId="0" applyFont="1" applyFill="1" applyBorder="1" applyAlignment="1">
      <alignment horizontal="center" vertical="center"/>
    </xf>
    <xf numFmtId="0" fontId="51" fillId="13" borderId="36" xfId="0" applyFont="1" applyFill="1" applyBorder="1" applyAlignment="1">
      <alignment horizontal="center" vertical="center"/>
    </xf>
    <xf numFmtId="0" fontId="51" fillId="13" borderId="37" xfId="0" applyFont="1" applyFill="1" applyBorder="1" applyAlignment="1">
      <alignment horizontal="center" vertical="center"/>
    </xf>
    <xf numFmtId="0" fontId="51" fillId="13" borderId="38" xfId="0" applyFont="1" applyFill="1" applyBorder="1" applyAlignment="1">
      <alignment horizontal="center" vertical="center"/>
    </xf>
    <xf numFmtId="0" fontId="51" fillId="13" borderId="40" xfId="0" applyFont="1" applyFill="1" applyBorder="1" applyAlignment="1">
      <alignment horizontal="center" vertical="center"/>
    </xf>
    <xf numFmtId="49" fontId="51" fillId="13" borderId="37" xfId="1" applyNumberFormat="1" applyFont="1" applyFill="1" applyBorder="1" applyAlignment="1" applyProtection="1">
      <alignment horizontal="center" vertical="center"/>
    </xf>
    <xf numFmtId="49" fontId="52" fillId="13" borderId="41" xfId="1" applyNumberFormat="1" applyFont="1" applyFill="1" applyBorder="1" applyAlignment="1" applyProtection="1">
      <alignment horizontal="center" vertical="center"/>
    </xf>
    <xf numFmtId="164" fontId="49" fillId="15" borderId="41" xfId="1" applyFont="1" applyFill="1" applyBorder="1" applyAlignment="1" applyProtection="1">
      <alignment horizontal="right" vertical="center"/>
    </xf>
    <xf numFmtId="164" fontId="50" fillId="14" borderId="40" xfId="1" applyFont="1" applyFill="1" applyBorder="1" applyAlignment="1" applyProtection="1">
      <alignment horizontal="right" vertical="center"/>
    </xf>
    <xf numFmtId="49" fontId="50" fillId="14" borderId="42" xfId="1" applyNumberFormat="1" applyFont="1" applyFill="1" applyBorder="1" applyAlignment="1" applyProtection="1">
      <alignment horizontal="center" vertical="center"/>
    </xf>
    <xf numFmtId="0" fontId="50" fillId="16" borderId="43" xfId="0" applyFont="1" applyFill="1" applyBorder="1" applyAlignment="1">
      <alignment horizontal="center" vertical="center"/>
    </xf>
    <xf numFmtId="164" fontId="49" fillId="15" borderId="40" xfId="0" applyNumberFormat="1" applyFont="1" applyFill="1" applyBorder="1" applyAlignment="1">
      <alignment horizontal="center" vertical="center"/>
    </xf>
    <xf numFmtId="164" fontId="50" fillId="14" borderId="44" xfId="0" applyNumberFormat="1" applyFont="1" applyFill="1" applyBorder="1" applyAlignment="1">
      <alignment horizontal="center" vertical="center"/>
    </xf>
    <xf numFmtId="49" fontId="51" fillId="13" borderId="41" xfId="1" applyNumberFormat="1" applyFont="1" applyFill="1" applyBorder="1" applyAlignment="1" applyProtection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3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1422</xdr:row>
      <xdr:rowOff>43052</xdr:rowOff>
    </xdr:from>
    <xdr:to>
      <xdr:col>24</xdr:col>
      <xdr:colOff>47714</xdr:colOff>
      <xdr:row>1447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54750744"/>
          <a:ext cx="18804637" cy="5270726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I1421"/>
  <sheetViews>
    <sheetView showGridLines="0" tabSelected="1" topLeftCell="D1" zoomScale="9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6" max="1024" width="10.5" customWidth="1"/>
  </cols>
  <sheetData>
    <row r="1" spans="1:1023" ht="17" thickBot="1"/>
    <row r="2" spans="1:1023" ht="29" customHeight="1">
      <c r="G2" s="131"/>
      <c r="H2" s="10" t="s">
        <v>1</v>
      </c>
      <c r="I2" s="11"/>
      <c r="J2" s="218"/>
      <c r="K2" s="219"/>
      <c r="L2" s="219"/>
      <c r="M2" s="219"/>
      <c r="N2" s="219"/>
      <c r="O2" s="219"/>
      <c r="V2" s="223" t="s">
        <v>2</v>
      </c>
      <c r="W2" s="224"/>
      <c r="X2" s="224"/>
    </row>
    <row r="3" spans="1:1023" ht="37" customHeight="1" thickBot="1">
      <c r="G3" s="131"/>
      <c r="H3" s="12" t="s">
        <v>3</v>
      </c>
      <c r="I3" s="13"/>
      <c r="J3" s="225"/>
      <c r="K3" s="225"/>
      <c r="L3" s="225"/>
      <c r="M3" s="225"/>
      <c r="N3" s="225"/>
      <c r="O3" s="225"/>
      <c r="V3" s="91" t="s">
        <v>4</v>
      </c>
      <c r="W3" s="98" t="s">
        <v>99</v>
      </c>
      <c r="X3" s="99" t="s">
        <v>100</v>
      </c>
    </row>
    <row r="4" spans="1:1023" ht="28" customHeight="1">
      <c r="D4" s="215">
        <v>45931</v>
      </c>
      <c r="E4" s="216"/>
      <c r="F4" s="216"/>
      <c r="G4" s="217"/>
      <c r="H4" s="14" t="s">
        <v>7</v>
      </c>
      <c r="I4" s="13"/>
      <c r="J4" s="225"/>
      <c r="K4" s="225"/>
      <c r="L4" s="225"/>
      <c r="M4" s="225"/>
      <c r="N4" s="225"/>
      <c r="O4" s="225"/>
      <c r="T4" s="92" t="s">
        <v>48</v>
      </c>
      <c r="U4" s="93"/>
      <c r="V4" s="101">
        <f>SUMIF(R15:R1886,"D",V15:V1886)</f>
        <v>0</v>
      </c>
      <c r="W4" s="102">
        <f>SUMIF(R15:R1886,"D",W15:W1886)</f>
        <v>0</v>
      </c>
      <c r="X4" s="103">
        <f>SUMIF(R15:R1886,"D",X15:X1886)</f>
        <v>0</v>
      </c>
    </row>
    <row r="5" spans="1:1023" ht="32" customHeight="1" thickBot="1">
      <c r="D5" s="213" t="s">
        <v>133</v>
      </c>
      <c r="E5" s="213"/>
      <c r="F5" s="213"/>
      <c r="G5" s="214"/>
      <c r="H5" s="15" t="s">
        <v>8</v>
      </c>
      <c r="I5" s="16"/>
      <c r="J5" s="226"/>
      <c r="K5" s="226"/>
      <c r="L5" s="226"/>
      <c r="M5" s="226"/>
      <c r="N5" s="226"/>
      <c r="O5" s="226"/>
      <c r="T5" s="94" t="s">
        <v>46</v>
      </c>
      <c r="U5" s="95"/>
      <c r="V5" s="104">
        <f>SUMIF(R15:R1886,"U",V15:V1886)</f>
        <v>0</v>
      </c>
      <c r="W5" s="105">
        <f>SUMIF(R15:R1886,"U",W15:W1886)</f>
        <v>0</v>
      </c>
      <c r="X5" s="106">
        <f>SUMIF(R15:R1886,"U",X15:X1886)</f>
        <v>0</v>
      </c>
    </row>
    <row r="6" spans="1:1023" ht="32" customHeight="1" thickBot="1">
      <c r="D6" s="212" t="s">
        <v>0</v>
      </c>
      <c r="E6" s="212"/>
      <c r="F6" s="212"/>
      <c r="G6" s="212"/>
      <c r="H6" s="231"/>
      <c r="I6" s="231"/>
      <c r="J6" s="231"/>
      <c r="K6" s="231"/>
      <c r="L6" s="231"/>
      <c r="M6" s="231"/>
      <c r="N6" s="231"/>
      <c r="O6" s="231"/>
      <c r="T6" s="96" t="s">
        <v>47</v>
      </c>
      <c r="U6" s="97"/>
      <c r="V6" s="107">
        <f>V4+V5</f>
        <v>0</v>
      </c>
      <c r="W6" s="108">
        <f>W4+W5</f>
        <v>0</v>
      </c>
      <c r="X6" s="109">
        <f>X4+X5</f>
        <v>0</v>
      </c>
    </row>
    <row r="7" spans="1:1023" ht="14" customHeight="1">
      <c r="D7" s="212"/>
      <c r="E7" s="212"/>
      <c r="F7" s="212"/>
      <c r="G7" s="212"/>
      <c r="H7" s="18"/>
      <c r="J7" s="19"/>
      <c r="U7" s="20"/>
    </row>
    <row r="8" spans="1:1023" ht="20" hidden="1" customHeight="1" outlineLevel="1">
      <c r="D8" s="212"/>
      <c r="E8" s="212"/>
      <c r="F8" s="212"/>
      <c r="G8" s="212"/>
      <c r="H8" s="21" t="s">
        <v>9</v>
      </c>
      <c r="I8" s="22"/>
      <c r="J8" s="227"/>
      <c r="K8" s="227"/>
      <c r="L8" s="228"/>
      <c r="M8" s="228"/>
      <c r="N8" s="229"/>
      <c r="O8" s="229"/>
      <c r="U8" s="20"/>
      <c r="V8" s="230" t="s">
        <v>10</v>
      </c>
      <c r="W8" s="230"/>
      <c r="X8" s="23"/>
    </row>
    <row r="9" spans="1:1023" ht="20" hidden="1" customHeight="1" outlineLevel="1">
      <c r="D9" s="212"/>
      <c r="E9" s="212"/>
      <c r="F9" s="212"/>
      <c r="G9" s="212"/>
      <c r="H9" s="24" t="s">
        <v>11</v>
      </c>
      <c r="I9" s="25"/>
      <c r="J9" s="220"/>
      <c r="K9" s="220"/>
      <c r="L9" s="221"/>
      <c r="M9" s="221"/>
      <c r="N9" s="222"/>
      <c r="O9" s="222"/>
      <c r="U9" s="20"/>
      <c r="V9" s="232" t="s">
        <v>12</v>
      </c>
      <c r="W9" s="232"/>
      <c r="X9" s="26">
        <f>W6+X8</f>
        <v>0</v>
      </c>
    </row>
    <row r="10" spans="1:1023" ht="20" hidden="1" customHeight="1" outlineLevel="1" thickBot="1">
      <c r="G10" s="17"/>
      <c r="H10" s="24" t="s">
        <v>13</v>
      </c>
      <c r="I10" s="25"/>
      <c r="J10" s="220"/>
      <c r="K10" s="220"/>
      <c r="L10" s="221"/>
      <c r="M10" s="221"/>
      <c r="N10" s="222"/>
      <c r="O10" s="222"/>
      <c r="U10" s="20"/>
      <c r="V10" s="232" t="s">
        <v>14</v>
      </c>
      <c r="W10" s="232"/>
      <c r="X10" s="27">
        <f>W5*0.2+(X8*0.2)</f>
        <v>0</v>
      </c>
    </row>
    <row r="11" spans="1:1023" ht="20" hidden="1" customHeight="1" outlineLevel="1" thickBot="1">
      <c r="G11" s="17"/>
      <c r="H11" s="28" t="s">
        <v>15</v>
      </c>
      <c r="I11" s="29"/>
      <c r="J11" s="233"/>
      <c r="K11" s="233"/>
      <c r="L11" s="234"/>
      <c r="M11" s="234"/>
      <c r="N11" s="235"/>
      <c r="O11" s="235"/>
      <c r="U11" s="20"/>
      <c r="V11" s="236" t="s">
        <v>16</v>
      </c>
      <c r="W11" s="236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3" ht="14" customHeight="1" collapsed="1" thickBot="1">
      <c r="G12" s="17"/>
      <c r="H12" s="18"/>
      <c r="J12" s="19"/>
      <c r="U12" s="20"/>
    </row>
    <row r="13" spans="1:1023" s="35" customFormat="1" ht="26.25" customHeight="1" thickBot="1">
      <c r="A13" s="238" t="s">
        <v>20</v>
      </c>
      <c r="B13" s="238"/>
      <c r="C13" s="238"/>
      <c r="D13" s="238" t="s">
        <v>21</v>
      </c>
      <c r="E13" s="238"/>
      <c r="F13" s="238"/>
      <c r="G13" s="239" t="s">
        <v>22</v>
      </c>
      <c r="H13" s="239"/>
      <c r="I13" s="239"/>
      <c r="J13" s="239"/>
      <c r="K13" s="239"/>
      <c r="L13" s="239"/>
      <c r="M13" s="240" t="s">
        <v>116</v>
      </c>
      <c r="N13" s="240"/>
      <c r="O13" s="241"/>
      <c r="P13" s="242" t="s">
        <v>23</v>
      </c>
      <c r="Q13" s="242"/>
      <c r="R13" s="242"/>
      <c r="S13" s="242"/>
      <c r="T13" s="243"/>
      <c r="U13" s="132" t="s">
        <v>24</v>
      </c>
      <c r="V13" s="237" t="s">
        <v>25</v>
      </c>
      <c r="W13" s="237"/>
      <c r="X13" s="237"/>
      <c r="Z13" s="36" t="s">
        <v>26</v>
      </c>
      <c r="AA13" s="37" t="s">
        <v>27</v>
      </c>
      <c r="AB13" s="38" t="s">
        <v>18</v>
      </c>
      <c r="AC13" s="39" t="s">
        <v>19</v>
      </c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</row>
    <row r="14" spans="1:1023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113</v>
      </c>
      <c r="N14" s="129" t="s">
        <v>114</v>
      </c>
      <c r="O14" s="130" t="s">
        <v>115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</row>
    <row r="15" spans="1:1023" ht="15.75" customHeight="1">
      <c r="A15" s="64" t="s">
        <v>134</v>
      </c>
      <c r="B15" s="65" t="s">
        <v>146</v>
      </c>
      <c r="C15" s="66" t="s">
        <v>147</v>
      </c>
      <c r="D15" s="67" t="s">
        <v>380</v>
      </c>
      <c r="E15" s="68" t="s">
        <v>381</v>
      </c>
      <c r="F15" s="69" t="s">
        <v>139</v>
      </c>
      <c r="G15" s="70" t="s">
        <v>382</v>
      </c>
      <c r="H15" s="71" t="s">
        <v>383</v>
      </c>
      <c r="I15" s="68" t="s">
        <v>150</v>
      </c>
      <c r="J15" s="72">
        <v>1997</v>
      </c>
      <c r="K15" s="73" t="s">
        <v>157</v>
      </c>
      <c r="L15" s="74">
        <v>1</v>
      </c>
      <c r="M15" s="75" t="s">
        <v>165</v>
      </c>
      <c r="N15" s="76" t="s">
        <v>143</v>
      </c>
      <c r="O15" s="77" t="s">
        <v>277</v>
      </c>
      <c r="P15" s="78" t="s">
        <v>384</v>
      </c>
      <c r="Q15" s="79" t="s">
        <v>385</v>
      </c>
      <c r="R15" s="100" t="s">
        <v>154</v>
      </c>
      <c r="S15" s="81">
        <f>IF(R15="U",T15/1.2,T15)</f>
        <v>133.33333333333334</v>
      </c>
      <c r="T15" s="82">
        <v>160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3" ht="15.75" customHeight="1">
      <c r="A16" s="64" t="s">
        <v>134</v>
      </c>
      <c r="B16" s="65" t="s">
        <v>135</v>
      </c>
      <c r="C16" s="66" t="s">
        <v>147</v>
      </c>
      <c r="D16" s="67" t="s">
        <v>166</v>
      </c>
      <c r="E16" s="68" t="s">
        <v>170</v>
      </c>
      <c r="F16" s="69" t="s">
        <v>139</v>
      </c>
      <c r="G16" s="70" t="s">
        <v>504</v>
      </c>
      <c r="H16" s="71" t="s">
        <v>505</v>
      </c>
      <c r="I16" s="68" t="s">
        <v>163</v>
      </c>
      <c r="J16" s="72">
        <v>2019</v>
      </c>
      <c r="K16" s="73" t="s">
        <v>157</v>
      </c>
      <c r="L16" s="74">
        <v>1</v>
      </c>
      <c r="M16" s="75" t="s">
        <v>165</v>
      </c>
      <c r="N16" s="76" t="s">
        <v>139</v>
      </c>
      <c r="O16" s="77" t="s">
        <v>139</v>
      </c>
      <c r="P16" s="78" t="s">
        <v>237</v>
      </c>
      <c r="Q16" s="79" t="s">
        <v>506</v>
      </c>
      <c r="R16" s="80" t="s">
        <v>145</v>
      </c>
      <c r="S16" s="81">
        <f>IF(R16="U",T16/1.2,T16)</f>
        <v>45</v>
      </c>
      <c r="T16" s="82">
        <v>45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134</v>
      </c>
      <c r="B17" s="65" t="s">
        <v>135</v>
      </c>
      <c r="C17" s="66" t="s">
        <v>147</v>
      </c>
      <c r="D17" s="67" t="s">
        <v>166</v>
      </c>
      <c r="E17" s="68" t="s">
        <v>167</v>
      </c>
      <c r="F17" s="69" t="s">
        <v>139</v>
      </c>
      <c r="G17" s="70" t="s">
        <v>168</v>
      </c>
      <c r="H17" s="71" t="s">
        <v>401</v>
      </c>
      <c r="I17" s="68" t="s">
        <v>163</v>
      </c>
      <c r="J17" s="72">
        <v>2015</v>
      </c>
      <c r="K17" s="73" t="s">
        <v>164</v>
      </c>
      <c r="L17" s="74">
        <v>1</v>
      </c>
      <c r="M17" s="75" t="s">
        <v>165</v>
      </c>
      <c r="N17" s="76" t="s">
        <v>139</v>
      </c>
      <c r="O17" s="77" t="s">
        <v>139</v>
      </c>
      <c r="P17" s="78" t="s">
        <v>169</v>
      </c>
      <c r="Q17" s="79" t="s">
        <v>402</v>
      </c>
      <c r="R17" s="100" t="s">
        <v>145</v>
      </c>
      <c r="S17" s="81">
        <f>IF(R17="U",T17/1.2,T17)</f>
        <v>270</v>
      </c>
      <c r="T17" s="82">
        <v>270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134</v>
      </c>
      <c r="B18" s="65" t="s">
        <v>135</v>
      </c>
      <c r="C18" s="66" t="s">
        <v>147</v>
      </c>
      <c r="D18" s="67" t="s">
        <v>166</v>
      </c>
      <c r="E18" s="68" t="s">
        <v>173</v>
      </c>
      <c r="F18" s="69" t="s">
        <v>139</v>
      </c>
      <c r="G18" s="70" t="s">
        <v>174</v>
      </c>
      <c r="H18" s="71" t="s">
        <v>201</v>
      </c>
      <c r="I18" s="68" t="s">
        <v>163</v>
      </c>
      <c r="J18" s="72">
        <v>2020</v>
      </c>
      <c r="K18" s="73" t="s">
        <v>175</v>
      </c>
      <c r="L18" s="74">
        <v>1</v>
      </c>
      <c r="M18" s="75" t="s">
        <v>165</v>
      </c>
      <c r="N18" s="76" t="s">
        <v>139</v>
      </c>
      <c r="O18" s="77" t="s">
        <v>139</v>
      </c>
      <c r="P18" s="78" t="s">
        <v>403</v>
      </c>
      <c r="Q18" s="79" t="s">
        <v>404</v>
      </c>
      <c r="R18" s="100" t="s">
        <v>145</v>
      </c>
      <c r="S18" s="81">
        <f>IF(R18="U",T18/1.2,T18)</f>
        <v>160</v>
      </c>
      <c r="T18" s="82">
        <v>160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134</v>
      </c>
      <c r="B19" s="65" t="s">
        <v>135</v>
      </c>
      <c r="C19" s="66" t="s">
        <v>147</v>
      </c>
      <c r="D19" s="67" t="s">
        <v>166</v>
      </c>
      <c r="E19" s="68" t="s">
        <v>173</v>
      </c>
      <c r="F19" s="69" t="s">
        <v>139</v>
      </c>
      <c r="G19" s="70" t="s">
        <v>518</v>
      </c>
      <c r="H19" s="71" t="s">
        <v>519</v>
      </c>
      <c r="I19" s="68" t="s">
        <v>163</v>
      </c>
      <c r="J19" s="72">
        <v>2017</v>
      </c>
      <c r="K19" s="73" t="s">
        <v>157</v>
      </c>
      <c r="L19" s="74">
        <v>1</v>
      </c>
      <c r="M19" s="75" t="s">
        <v>165</v>
      </c>
      <c r="N19" s="76" t="s">
        <v>139</v>
      </c>
      <c r="O19" s="77" t="s">
        <v>139</v>
      </c>
      <c r="P19" s="78" t="s">
        <v>237</v>
      </c>
      <c r="Q19" s="79" t="s">
        <v>520</v>
      </c>
      <c r="R19" s="80" t="s">
        <v>145</v>
      </c>
      <c r="S19" s="81">
        <f>IF(R19="U",T19/1.2,T19)</f>
        <v>50</v>
      </c>
      <c r="T19" s="82">
        <v>50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134</v>
      </c>
      <c r="B20" s="65" t="s">
        <v>135</v>
      </c>
      <c r="C20" s="66" t="s">
        <v>147</v>
      </c>
      <c r="D20" s="67" t="s">
        <v>166</v>
      </c>
      <c r="E20" s="68" t="s">
        <v>314</v>
      </c>
      <c r="F20" s="69" t="s">
        <v>139</v>
      </c>
      <c r="G20" s="70" t="s">
        <v>247</v>
      </c>
      <c r="H20" s="71" t="s">
        <v>857</v>
      </c>
      <c r="I20" s="68" t="s">
        <v>163</v>
      </c>
      <c r="J20" s="72">
        <v>2023</v>
      </c>
      <c r="K20" s="73" t="s">
        <v>157</v>
      </c>
      <c r="L20" s="74">
        <v>24</v>
      </c>
      <c r="M20" s="75" t="s">
        <v>165</v>
      </c>
      <c r="N20" s="76" t="s">
        <v>139</v>
      </c>
      <c r="O20" s="77" t="s">
        <v>139</v>
      </c>
      <c r="P20" s="78" t="s">
        <v>736</v>
      </c>
      <c r="Q20" s="79" t="s">
        <v>858</v>
      </c>
      <c r="R20" s="80" t="s">
        <v>154</v>
      </c>
      <c r="S20" s="81">
        <f>IF(R20="U",T20/1.2,T20)</f>
        <v>16.666666666666668</v>
      </c>
      <c r="T20" s="82">
        <v>20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134</v>
      </c>
      <c r="B21" s="65" t="s">
        <v>135</v>
      </c>
      <c r="C21" s="66" t="s">
        <v>147</v>
      </c>
      <c r="D21" s="67" t="s">
        <v>166</v>
      </c>
      <c r="E21" s="68" t="s">
        <v>314</v>
      </c>
      <c r="F21" s="69" t="s">
        <v>139</v>
      </c>
      <c r="G21" s="70" t="s">
        <v>247</v>
      </c>
      <c r="H21" s="71" t="s">
        <v>852</v>
      </c>
      <c r="I21" s="68" t="s">
        <v>163</v>
      </c>
      <c r="J21" s="72">
        <v>2024</v>
      </c>
      <c r="K21" s="73" t="s">
        <v>157</v>
      </c>
      <c r="L21" s="74">
        <v>24</v>
      </c>
      <c r="M21" s="75" t="s">
        <v>165</v>
      </c>
      <c r="N21" s="76" t="s">
        <v>139</v>
      </c>
      <c r="O21" s="77" t="s">
        <v>139</v>
      </c>
      <c r="P21" s="78" t="s">
        <v>729</v>
      </c>
      <c r="Q21" s="79" t="s">
        <v>853</v>
      </c>
      <c r="R21" s="80" t="s">
        <v>154</v>
      </c>
      <c r="S21" s="81">
        <f>IF(R21="U",T21/1.2,T21)</f>
        <v>28.333333333333336</v>
      </c>
      <c r="T21" s="82">
        <v>34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293" t="s">
        <v>134</v>
      </c>
      <c r="B22" s="294" t="s">
        <v>135</v>
      </c>
      <c r="C22" s="295" t="s">
        <v>147</v>
      </c>
      <c r="D22" s="293" t="s">
        <v>166</v>
      </c>
      <c r="E22" s="294" t="s">
        <v>188</v>
      </c>
      <c r="F22" s="295" t="s">
        <v>139</v>
      </c>
      <c r="G22" s="296" t="s">
        <v>202</v>
      </c>
      <c r="H22" s="297" t="s">
        <v>368</v>
      </c>
      <c r="I22" s="294" t="s">
        <v>163</v>
      </c>
      <c r="J22" s="298">
        <v>2019</v>
      </c>
      <c r="K22" s="299" t="s">
        <v>157</v>
      </c>
      <c r="L22" s="300">
        <v>0</v>
      </c>
      <c r="M22" s="301" t="s">
        <v>165</v>
      </c>
      <c r="N22" s="302" t="s">
        <v>139</v>
      </c>
      <c r="O22" s="303" t="s">
        <v>139</v>
      </c>
      <c r="P22" s="304" t="s">
        <v>237</v>
      </c>
      <c r="Q22" s="305" t="s">
        <v>507</v>
      </c>
      <c r="R22" s="306" t="s">
        <v>145</v>
      </c>
      <c r="S22" s="307">
        <f>IF(R22="U",T22/1.2,T22)</f>
        <v>175</v>
      </c>
      <c r="T22" s="308">
        <v>175</v>
      </c>
      <c r="U22" s="309"/>
      <c r="V22" s="310"/>
      <c r="W22" s="311"/>
      <c r="X22" s="312"/>
      <c r="Y22" s="59"/>
      <c r="Z22" s="87"/>
      <c r="AA22" s="88"/>
      <c r="AB22" s="89"/>
      <c r="AC22" s="90"/>
    </row>
    <row r="23" spans="1:29" ht="15.75" customHeight="1">
      <c r="A23" s="64" t="s">
        <v>134</v>
      </c>
      <c r="B23" s="65" t="s">
        <v>135</v>
      </c>
      <c r="C23" s="66" t="s">
        <v>147</v>
      </c>
      <c r="D23" s="67" t="s">
        <v>166</v>
      </c>
      <c r="E23" s="68" t="s">
        <v>188</v>
      </c>
      <c r="F23" s="69" t="s">
        <v>139</v>
      </c>
      <c r="G23" s="70" t="s">
        <v>247</v>
      </c>
      <c r="H23" s="71" t="s">
        <v>248</v>
      </c>
      <c r="I23" s="68" t="s">
        <v>163</v>
      </c>
      <c r="J23" s="72">
        <v>2020</v>
      </c>
      <c r="K23" s="73" t="s">
        <v>157</v>
      </c>
      <c r="L23" s="74">
        <v>18</v>
      </c>
      <c r="M23" s="75" t="s">
        <v>165</v>
      </c>
      <c r="N23" s="76" t="s">
        <v>139</v>
      </c>
      <c r="O23" s="77" t="s">
        <v>139</v>
      </c>
      <c r="P23" s="78" t="s">
        <v>190</v>
      </c>
      <c r="Q23" s="79" t="s">
        <v>807</v>
      </c>
      <c r="R23" s="80" t="s">
        <v>154</v>
      </c>
      <c r="S23" s="81">
        <f>IF(R23="U",T23/1.2,T23)</f>
        <v>70.833333333333343</v>
      </c>
      <c r="T23" s="82">
        <v>85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134</v>
      </c>
      <c r="B24" s="65" t="s">
        <v>135</v>
      </c>
      <c r="C24" s="66" t="s">
        <v>147</v>
      </c>
      <c r="D24" s="67" t="s">
        <v>166</v>
      </c>
      <c r="E24" s="68" t="s">
        <v>188</v>
      </c>
      <c r="F24" s="69" t="s">
        <v>139</v>
      </c>
      <c r="G24" s="70" t="s">
        <v>247</v>
      </c>
      <c r="H24" s="71" t="s">
        <v>248</v>
      </c>
      <c r="I24" s="68" t="s">
        <v>163</v>
      </c>
      <c r="J24" s="72">
        <v>2021</v>
      </c>
      <c r="K24" s="73" t="s">
        <v>157</v>
      </c>
      <c r="L24" s="74">
        <v>23</v>
      </c>
      <c r="M24" s="75" t="s">
        <v>165</v>
      </c>
      <c r="N24" s="76" t="s">
        <v>139</v>
      </c>
      <c r="O24" s="77" t="s">
        <v>139</v>
      </c>
      <c r="P24" s="78" t="s">
        <v>799</v>
      </c>
      <c r="Q24" s="79" t="s">
        <v>809</v>
      </c>
      <c r="R24" s="80" t="s">
        <v>154</v>
      </c>
      <c r="S24" s="81">
        <f>IF(R24="U",T24/1.2,T24)</f>
        <v>70.833333333333343</v>
      </c>
      <c r="T24" s="82">
        <v>85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134</v>
      </c>
      <c r="B25" s="65" t="s">
        <v>135</v>
      </c>
      <c r="C25" s="66" t="s">
        <v>147</v>
      </c>
      <c r="D25" s="67" t="s">
        <v>166</v>
      </c>
      <c r="E25" s="68" t="s">
        <v>188</v>
      </c>
      <c r="F25" s="69" t="s">
        <v>139</v>
      </c>
      <c r="G25" s="70" t="s">
        <v>247</v>
      </c>
      <c r="H25" s="71" t="s">
        <v>330</v>
      </c>
      <c r="I25" s="68" t="s">
        <v>163</v>
      </c>
      <c r="J25" s="72">
        <v>2020</v>
      </c>
      <c r="K25" s="73" t="s">
        <v>157</v>
      </c>
      <c r="L25" s="74">
        <v>24</v>
      </c>
      <c r="M25" s="75" t="s">
        <v>165</v>
      </c>
      <c r="N25" s="76" t="s">
        <v>139</v>
      </c>
      <c r="O25" s="77" t="s">
        <v>139</v>
      </c>
      <c r="P25" s="78" t="s">
        <v>600</v>
      </c>
      <c r="Q25" s="79" t="s">
        <v>822</v>
      </c>
      <c r="R25" s="80" t="s">
        <v>154</v>
      </c>
      <c r="S25" s="81">
        <f>IF(R25="U",T25/1.2,T25)</f>
        <v>54.166666666666671</v>
      </c>
      <c r="T25" s="82">
        <v>65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134</v>
      </c>
      <c r="B26" s="65" t="s">
        <v>135</v>
      </c>
      <c r="C26" s="66" t="s">
        <v>147</v>
      </c>
      <c r="D26" s="67" t="s">
        <v>166</v>
      </c>
      <c r="E26" s="68" t="s">
        <v>188</v>
      </c>
      <c r="F26" s="69" t="s">
        <v>139</v>
      </c>
      <c r="G26" s="70" t="s">
        <v>247</v>
      </c>
      <c r="H26" s="71" t="s">
        <v>330</v>
      </c>
      <c r="I26" s="68" t="s">
        <v>163</v>
      </c>
      <c r="J26" s="72">
        <v>2021</v>
      </c>
      <c r="K26" s="73" t="s">
        <v>157</v>
      </c>
      <c r="L26" s="74">
        <v>24</v>
      </c>
      <c r="M26" s="75" t="s">
        <v>165</v>
      </c>
      <c r="N26" s="76" t="s">
        <v>139</v>
      </c>
      <c r="O26" s="77" t="s">
        <v>139</v>
      </c>
      <c r="P26" s="78" t="s">
        <v>784</v>
      </c>
      <c r="Q26" s="79" t="s">
        <v>827</v>
      </c>
      <c r="R26" s="80" t="s">
        <v>154</v>
      </c>
      <c r="S26" s="81">
        <f>IF(R26="U",T26/1.2,T26)</f>
        <v>54.166666666666671</v>
      </c>
      <c r="T26" s="82">
        <v>65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134</v>
      </c>
      <c r="B27" s="65" t="s">
        <v>135</v>
      </c>
      <c r="C27" s="66" t="s">
        <v>147</v>
      </c>
      <c r="D27" s="67" t="s">
        <v>166</v>
      </c>
      <c r="E27" s="68" t="s">
        <v>188</v>
      </c>
      <c r="F27" s="69" t="s">
        <v>139</v>
      </c>
      <c r="G27" s="70" t="s">
        <v>247</v>
      </c>
      <c r="H27" s="71" t="s">
        <v>593</v>
      </c>
      <c r="I27" s="68" t="s">
        <v>163</v>
      </c>
      <c r="J27" s="72">
        <v>2020</v>
      </c>
      <c r="K27" s="73" t="s">
        <v>157</v>
      </c>
      <c r="L27" s="74">
        <v>18</v>
      </c>
      <c r="M27" s="75" t="s">
        <v>165</v>
      </c>
      <c r="N27" s="76" t="s">
        <v>139</v>
      </c>
      <c r="O27" s="77" t="s">
        <v>139</v>
      </c>
      <c r="P27" s="78" t="s">
        <v>190</v>
      </c>
      <c r="Q27" s="79" t="s">
        <v>808</v>
      </c>
      <c r="R27" s="80" t="s">
        <v>154</v>
      </c>
      <c r="S27" s="81">
        <f>IF(R27="U",T27/1.2,T27)</f>
        <v>70.833333333333343</v>
      </c>
      <c r="T27" s="82">
        <v>85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134</v>
      </c>
      <c r="B28" s="65" t="s">
        <v>135</v>
      </c>
      <c r="C28" s="66" t="s">
        <v>147</v>
      </c>
      <c r="D28" s="67" t="s">
        <v>166</v>
      </c>
      <c r="E28" s="68" t="s">
        <v>188</v>
      </c>
      <c r="F28" s="69" t="s">
        <v>139</v>
      </c>
      <c r="G28" s="70" t="s">
        <v>247</v>
      </c>
      <c r="H28" s="71" t="s">
        <v>593</v>
      </c>
      <c r="I28" s="68" t="s">
        <v>163</v>
      </c>
      <c r="J28" s="72">
        <v>2020</v>
      </c>
      <c r="K28" s="73" t="s">
        <v>175</v>
      </c>
      <c r="L28" s="74">
        <v>3</v>
      </c>
      <c r="M28" s="75" t="s">
        <v>165</v>
      </c>
      <c r="N28" s="76" t="s">
        <v>139</v>
      </c>
      <c r="O28" s="77" t="s">
        <v>139</v>
      </c>
      <c r="P28" s="78" t="s">
        <v>328</v>
      </c>
      <c r="Q28" s="79" t="s">
        <v>659</v>
      </c>
      <c r="R28" s="100" t="s">
        <v>154</v>
      </c>
      <c r="S28" s="81">
        <f>IF(R28="U",T28/1.2,T28)</f>
        <v>145.83333333333334</v>
      </c>
      <c r="T28" s="82">
        <v>175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134</v>
      </c>
      <c r="B29" s="65" t="s">
        <v>135</v>
      </c>
      <c r="C29" s="66" t="s">
        <v>147</v>
      </c>
      <c r="D29" s="67" t="s">
        <v>166</v>
      </c>
      <c r="E29" s="68" t="s">
        <v>188</v>
      </c>
      <c r="F29" s="69" t="s">
        <v>139</v>
      </c>
      <c r="G29" s="70" t="s">
        <v>247</v>
      </c>
      <c r="H29" s="71" t="s">
        <v>593</v>
      </c>
      <c r="I29" s="68" t="s">
        <v>163</v>
      </c>
      <c r="J29" s="72">
        <v>2021</v>
      </c>
      <c r="K29" s="73" t="s">
        <v>157</v>
      </c>
      <c r="L29" s="74">
        <v>16</v>
      </c>
      <c r="M29" s="75" t="s">
        <v>165</v>
      </c>
      <c r="N29" s="76" t="s">
        <v>139</v>
      </c>
      <c r="O29" s="77" t="s">
        <v>139</v>
      </c>
      <c r="P29" s="78" t="s">
        <v>792</v>
      </c>
      <c r="Q29" s="79" t="s">
        <v>810</v>
      </c>
      <c r="R29" s="80" t="s">
        <v>154</v>
      </c>
      <c r="S29" s="81">
        <f>IF(R29="U",T29/1.2,T29)</f>
        <v>70.833333333333343</v>
      </c>
      <c r="T29" s="82">
        <v>85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134</v>
      </c>
      <c r="B30" s="65" t="s">
        <v>135</v>
      </c>
      <c r="C30" s="66" t="s">
        <v>147</v>
      </c>
      <c r="D30" s="67" t="s">
        <v>166</v>
      </c>
      <c r="E30" s="68" t="s">
        <v>188</v>
      </c>
      <c r="F30" s="69" t="s">
        <v>139</v>
      </c>
      <c r="G30" s="70" t="s">
        <v>247</v>
      </c>
      <c r="H30" s="71" t="s">
        <v>593</v>
      </c>
      <c r="I30" s="68" t="s">
        <v>163</v>
      </c>
      <c r="J30" s="72">
        <v>2021</v>
      </c>
      <c r="K30" s="73" t="s">
        <v>175</v>
      </c>
      <c r="L30" s="74">
        <v>3</v>
      </c>
      <c r="M30" s="75" t="s">
        <v>165</v>
      </c>
      <c r="N30" s="76" t="s">
        <v>139</v>
      </c>
      <c r="O30" s="77" t="s">
        <v>139</v>
      </c>
      <c r="P30" s="78" t="s">
        <v>328</v>
      </c>
      <c r="Q30" s="79" t="s">
        <v>664</v>
      </c>
      <c r="R30" s="100" t="s">
        <v>154</v>
      </c>
      <c r="S30" s="81">
        <f>IF(R30="U",T30/1.2,T30)</f>
        <v>145.83333333333334</v>
      </c>
      <c r="T30" s="82">
        <v>175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134</v>
      </c>
      <c r="B31" s="65" t="s">
        <v>135</v>
      </c>
      <c r="C31" s="66" t="s">
        <v>147</v>
      </c>
      <c r="D31" s="67" t="s">
        <v>166</v>
      </c>
      <c r="E31" s="68" t="s">
        <v>239</v>
      </c>
      <c r="F31" s="69" t="s">
        <v>139</v>
      </c>
      <c r="G31" s="70" t="s">
        <v>534</v>
      </c>
      <c r="H31" s="71" t="s">
        <v>535</v>
      </c>
      <c r="I31" s="68" t="s">
        <v>163</v>
      </c>
      <c r="J31" s="72">
        <v>2018</v>
      </c>
      <c r="K31" s="73" t="s">
        <v>175</v>
      </c>
      <c r="L31" s="74">
        <v>1</v>
      </c>
      <c r="M31" s="75" t="s">
        <v>165</v>
      </c>
      <c r="N31" s="76" t="s">
        <v>139</v>
      </c>
      <c r="O31" s="77" t="s">
        <v>139</v>
      </c>
      <c r="P31" s="78" t="s">
        <v>169</v>
      </c>
      <c r="Q31" s="79" t="s">
        <v>536</v>
      </c>
      <c r="R31" s="80" t="s">
        <v>145</v>
      </c>
      <c r="S31" s="81">
        <f>IF(R31="U",T31/1.2,T31)</f>
        <v>115</v>
      </c>
      <c r="T31" s="82">
        <v>115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293" t="s">
        <v>134</v>
      </c>
      <c r="B32" s="294" t="s">
        <v>146</v>
      </c>
      <c r="C32" s="295" t="s">
        <v>147</v>
      </c>
      <c r="D32" s="293" t="s">
        <v>156</v>
      </c>
      <c r="E32" s="294" t="s">
        <v>43</v>
      </c>
      <c r="F32" s="295" t="s">
        <v>139</v>
      </c>
      <c r="G32" s="296" t="s">
        <v>607</v>
      </c>
      <c r="H32" s="297" t="s">
        <v>608</v>
      </c>
      <c r="I32" s="294" t="s">
        <v>150</v>
      </c>
      <c r="J32" s="298">
        <v>2009</v>
      </c>
      <c r="K32" s="299" t="s">
        <v>157</v>
      </c>
      <c r="L32" s="300">
        <v>0</v>
      </c>
      <c r="M32" s="301" t="s">
        <v>165</v>
      </c>
      <c r="N32" s="302" t="s">
        <v>139</v>
      </c>
      <c r="O32" s="303" t="s">
        <v>139</v>
      </c>
      <c r="P32" s="304" t="s">
        <v>548</v>
      </c>
      <c r="Q32" s="305" t="s">
        <v>735</v>
      </c>
      <c r="R32" s="306" t="s">
        <v>154</v>
      </c>
      <c r="S32" s="307">
        <f>IF(R32="U",T32/1.2,T32)</f>
        <v>41.666666666666671</v>
      </c>
      <c r="T32" s="308">
        <v>50</v>
      </c>
      <c r="U32" s="309"/>
      <c r="V32" s="310"/>
      <c r="W32" s="311"/>
      <c r="X32" s="312"/>
      <c r="Y32" s="59"/>
      <c r="Z32" s="87"/>
      <c r="AA32" s="88"/>
      <c r="AB32" s="89"/>
      <c r="AC32" s="90"/>
    </row>
    <row r="33" spans="1:29" ht="15.75" customHeight="1">
      <c r="A33" s="64" t="s">
        <v>134</v>
      </c>
      <c r="B33" s="65" t="s">
        <v>146</v>
      </c>
      <c r="C33" s="66" t="s">
        <v>147</v>
      </c>
      <c r="D33" s="67" t="s">
        <v>156</v>
      </c>
      <c r="E33" s="68" t="s">
        <v>43</v>
      </c>
      <c r="F33" s="69" t="s">
        <v>459</v>
      </c>
      <c r="G33" s="70" t="s">
        <v>460</v>
      </c>
      <c r="H33" s="71" t="s">
        <v>461</v>
      </c>
      <c r="I33" s="68" t="s">
        <v>150</v>
      </c>
      <c r="J33" s="72">
        <v>2009</v>
      </c>
      <c r="K33" s="73" t="s">
        <v>175</v>
      </c>
      <c r="L33" s="74">
        <v>1</v>
      </c>
      <c r="M33" s="75" t="s">
        <v>152</v>
      </c>
      <c r="N33" s="76" t="s">
        <v>139</v>
      </c>
      <c r="O33" s="77" t="s">
        <v>139</v>
      </c>
      <c r="P33" s="78" t="s">
        <v>462</v>
      </c>
      <c r="Q33" s="79" t="s">
        <v>463</v>
      </c>
      <c r="R33" s="100" t="s">
        <v>145</v>
      </c>
      <c r="S33" s="81">
        <f>IF(R33="U",T33/1.2,T33)</f>
        <v>80</v>
      </c>
      <c r="T33" s="82">
        <v>80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134</v>
      </c>
      <c r="B34" s="65" t="s">
        <v>146</v>
      </c>
      <c r="C34" s="66" t="s">
        <v>147</v>
      </c>
      <c r="D34" s="67" t="s">
        <v>156</v>
      </c>
      <c r="E34" s="68" t="s">
        <v>43</v>
      </c>
      <c r="F34" s="69" t="s">
        <v>344</v>
      </c>
      <c r="G34" s="70" t="s">
        <v>672</v>
      </c>
      <c r="H34" s="71" t="s">
        <v>673</v>
      </c>
      <c r="I34" s="68" t="s">
        <v>150</v>
      </c>
      <c r="J34" s="72">
        <v>2018</v>
      </c>
      <c r="K34" s="73" t="s">
        <v>157</v>
      </c>
      <c r="L34" s="74">
        <v>3</v>
      </c>
      <c r="M34" s="75" t="s">
        <v>165</v>
      </c>
      <c r="N34" s="76" t="s">
        <v>139</v>
      </c>
      <c r="O34" s="77" t="s">
        <v>139</v>
      </c>
      <c r="P34" s="78" t="s">
        <v>615</v>
      </c>
      <c r="Q34" s="79" t="s">
        <v>674</v>
      </c>
      <c r="R34" s="80" t="s">
        <v>145</v>
      </c>
      <c r="S34" s="81">
        <f>IF(R34="U",T34/1.2,T34)</f>
        <v>350</v>
      </c>
      <c r="T34" s="82">
        <v>350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134</v>
      </c>
      <c r="B35" s="65" t="s">
        <v>146</v>
      </c>
      <c r="C35" s="66" t="s">
        <v>147</v>
      </c>
      <c r="D35" s="67" t="s">
        <v>156</v>
      </c>
      <c r="E35" s="68" t="s">
        <v>43</v>
      </c>
      <c r="F35" s="69" t="s">
        <v>331</v>
      </c>
      <c r="G35" s="70" t="s">
        <v>668</v>
      </c>
      <c r="H35" s="71" t="s">
        <v>669</v>
      </c>
      <c r="I35" s="68" t="s">
        <v>150</v>
      </c>
      <c r="J35" s="72">
        <v>2008</v>
      </c>
      <c r="K35" s="73" t="s">
        <v>157</v>
      </c>
      <c r="L35" s="74">
        <v>3</v>
      </c>
      <c r="M35" s="75" t="s">
        <v>152</v>
      </c>
      <c r="N35" s="76" t="s">
        <v>621</v>
      </c>
      <c r="O35" s="77" t="s">
        <v>676</v>
      </c>
      <c r="P35" s="78" t="s">
        <v>286</v>
      </c>
      <c r="Q35" s="79" t="s">
        <v>677</v>
      </c>
      <c r="R35" s="100" t="s">
        <v>154</v>
      </c>
      <c r="S35" s="81">
        <f>IF(R35="U",T35/1.2,T35)</f>
        <v>416.66666666666669</v>
      </c>
      <c r="T35" s="82">
        <v>500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293" t="s">
        <v>134</v>
      </c>
      <c r="B36" s="294" t="s">
        <v>146</v>
      </c>
      <c r="C36" s="295" t="s">
        <v>147</v>
      </c>
      <c r="D36" s="293" t="s">
        <v>156</v>
      </c>
      <c r="E36" s="294" t="s">
        <v>43</v>
      </c>
      <c r="F36" s="295" t="s">
        <v>331</v>
      </c>
      <c r="G36" s="296" t="s">
        <v>366</v>
      </c>
      <c r="H36" s="297" t="s">
        <v>367</v>
      </c>
      <c r="I36" s="294" t="s">
        <v>150</v>
      </c>
      <c r="J36" s="298">
        <v>2008</v>
      </c>
      <c r="K36" s="299" t="s">
        <v>157</v>
      </c>
      <c r="L36" s="300">
        <v>0</v>
      </c>
      <c r="M36" s="301" t="s">
        <v>165</v>
      </c>
      <c r="N36" s="302" t="s">
        <v>139</v>
      </c>
      <c r="O36" s="303" t="s">
        <v>139</v>
      </c>
      <c r="P36" s="304" t="s">
        <v>537</v>
      </c>
      <c r="Q36" s="305" t="s">
        <v>538</v>
      </c>
      <c r="R36" s="313" t="s">
        <v>154</v>
      </c>
      <c r="S36" s="307">
        <f>IF(R36="U",T36/1.2,T36)</f>
        <v>100</v>
      </c>
      <c r="T36" s="308">
        <v>120</v>
      </c>
      <c r="U36" s="309"/>
      <c r="V36" s="310"/>
      <c r="W36" s="311"/>
      <c r="X36" s="312"/>
      <c r="Y36" s="59"/>
      <c r="Z36" s="87"/>
      <c r="AA36" s="88"/>
      <c r="AB36" s="89"/>
      <c r="AC36" s="90"/>
    </row>
    <row r="37" spans="1:29" ht="15.75" customHeight="1">
      <c r="A37" s="293" t="s">
        <v>134</v>
      </c>
      <c r="B37" s="294" t="s">
        <v>146</v>
      </c>
      <c r="C37" s="295" t="s">
        <v>147</v>
      </c>
      <c r="D37" s="293" t="s">
        <v>156</v>
      </c>
      <c r="E37" s="294" t="s">
        <v>43</v>
      </c>
      <c r="F37" s="295" t="s">
        <v>331</v>
      </c>
      <c r="G37" s="296" t="s">
        <v>366</v>
      </c>
      <c r="H37" s="297" t="s">
        <v>367</v>
      </c>
      <c r="I37" s="294" t="s">
        <v>150</v>
      </c>
      <c r="J37" s="298">
        <v>2010</v>
      </c>
      <c r="K37" s="299" t="s">
        <v>157</v>
      </c>
      <c r="L37" s="300">
        <v>0</v>
      </c>
      <c r="M37" s="301" t="s">
        <v>165</v>
      </c>
      <c r="N37" s="302" t="s">
        <v>139</v>
      </c>
      <c r="O37" s="303" t="s">
        <v>139</v>
      </c>
      <c r="P37" s="304" t="s">
        <v>599</v>
      </c>
      <c r="Q37" s="305" t="s">
        <v>646</v>
      </c>
      <c r="R37" s="306" t="s">
        <v>154</v>
      </c>
      <c r="S37" s="307">
        <f>IF(R37="U",T37/1.2,T37)</f>
        <v>150</v>
      </c>
      <c r="T37" s="308">
        <v>180</v>
      </c>
      <c r="U37" s="309"/>
      <c r="V37" s="310"/>
      <c r="W37" s="311"/>
      <c r="X37" s="312"/>
      <c r="Y37" s="59"/>
      <c r="Z37" s="87"/>
      <c r="AA37" s="88"/>
      <c r="AB37" s="89"/>
      <c r="AC37" s="90"/>
    </row>
    <row r="38" spans="1:29" ht="15.75" customHeight="1">
      <c r="A38" s="64" t="s">
        <v>134</v>
      </c>
      <c r="B38" s="65" t="s">
        <v>146</v>
      </c>
      <c r="C38" s="66" t="s">
        <v>147</v>
      </c>
      <c r="D38" s="67" t="s">
        <v>156</v>
      </c>
      <c r="E38" s="68" t="s">
        <v>43</v>
      </c>
      <c r="F38" s="69" t="s">
        <v>331</v>
      </c>
      <c r="G38" s="70" t="s">
        <v>366</v>
      </c>
      <c r="H38" s="71" t="s">
        <v>367</v>
      </c>
      <c r="I38" s="68" t="s">
        <v>150</v>
      </c>
      <c r="J38" s="72">
        <v>2011</v>
      </c>
      <c r="K38" s="73" t="s">
        <v>157</v>
      </c>
      <c r="L38" s="74">
        <v>2</v>
      </c>
      <c r="M38" s="75" t="s">
        <v>165</v>
      </c>
      <c r="N38" s="76" t="s">
        <v>139</v>
      </c>
      <c r="O38" s="77" t="s">
        <v>139</v>
      </c>
      <c r="P38" s="78" t="s">
        <v>599</v>
      </c>
      <c r="Q38" s="79" t="s">
        <v>647</v>
      </c>
      <c r="R38" s="80" t="s">
        <v>154</v>
      </c>
      <c r="S38" s="81">
        <f>IF(R38="U",T38/1.2,T38)</f>
        <v>100</v>
      </c>
      <c r="T38" s="82">
        <v>120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134</v>
      </c>
      <c r="B39" s="65" t="s">
        <v>146</v>
      </c>
      <c r="C39" s="66" t="s">
        <v>147</v>
      </c>
      <c r="D39" s="67" t="s">
        <v>156</v>
      </c>
      <c r="E39" s="68" t="s">
        <v>43</v>
      </c>
      <c r="F39" s="69" t="s">
        <v>331</v>
      </c>
      <c r="G39" s="70" t="s">
        <v>710</v>
      </c>
      <c r="H39" s="71" t="s">
        <v>711</v>
      </c>
      <c r="I39" s="68" t="s">
        <v>150</v>
      </c>
      <c r="J39" s="72">
        <v>2018</v>
      </c>
      <c r="K39" s="73" t="s">
        <v>157</v>
      </c>
      <c r="L39" s="74">
        <v>4</v>
      </c>
      <c r="M39" s="75" t="s">
        <v>165</v>
      </c>
      <c r="N39" s="76" t="s">
        <v>139</v>
      </c>
      <c r="O39" s="77" t="s">
        <v>139</v>
      </c>
      <c r="P39" s="78" t="s">
        <v>615</v>
      </c>
      <c r="Q39" s="79" t="s">
        <v>712</v>
      </c>
      <c r="R39" s="100" t="s">
        <v>145</v>
      </c>
      <c r="S39" s="81">
        <f>IF(R39="U",T39/1.2,T39)</f>
        <v>130</v>
      </c>
      <c r="T39" s="82">
        <v>130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134</v>
      </c>
      <c r="B40" s="65" t="s">
        <v>146</v>
      </c>
      <c r="C40" s="66" t="s">
        <v>147</v>
      </c>
      <c r="D40" s="67" t="s">
        <v>156</v>
      </c>
      <c r="E40" s="68" t="s">
        <v>43</v>
      </c>
      <c r="F40" s="69" t="s">
        <v>331</v>
      </c>
      <c r="G40" s="70" t="s">
        <v>637</v>
      </c>
      <c r="H40" s="71" t="s">
        <v>373</v>
      </c>
      <c r="I40" s="68" t="s">
        <v>150</v>
      </c>
      <c r="J40" s="72">
        <v>1996</v>
      </c>
      <c r="K40" s="73" t="s">
        <v>157</v>
      </c>
      <c r="L40" s="74">
        <v>2</v>
      </c>
      <c r="M40" s="75" t="s">
        <v>152</v>
      </c>
      <c r="N40" s="76" t="s">
        <v>139</v>
      </c>
      <c r="O40" s="77" t="s">
        <v>139</v>
      </c>
      <c r="P40" s="78" t="s">
        <v>638</v>
      </c>
      <c r="Q40" s="79" t="s">
        <v>639</v>
      </c>
      <c r="R40" s="80" t="s">
        <v>145</v>
      </c>
      <c r="S40" s="81">
        <f>IF(R40="U",T40/1.2,T40)</f>
        <v>570</v>
      </c>
      <c r="T40" s="82">
        <v>570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134</v>
      </c>
      <c r="B41" s="65" t="s">
        <v>146</v>
      </c>
      <c r="C41" s="66" t="s">
        <v>147</v>
      </c>
      <c r="D41" s="67" t="s">
        <v>156</v>
      </c>
      <c r="E41" s="68" t="s">
        <v>43</v>
      </c>
      <c r="F41" s="69" t="s">
        <v>331</v>
      </c>
      <c r="G41" s="70" t="s">
        <v>372</v>
      </c>
      <c r="H41" s="71" t="s">
        <v>373</v>
      </c>
      <c r="I41" s="68" t="s">
        <v>150</v>
      </c>
      <c r="J41" s="72">
        <v>1985</v>
      </c>
      <c r="K41" s="73" t="s">
        <v>157</v>
      </c>
      <c r="L41" s="74">
        <v>1</v>
      </c>
      <c r="M41" s="75" t="s">
        <v>152</v>
      </c>
      <c r="N41" s="76" t="s">
        <v>613</v>
      </c>
      <c r="O41" s="77" t="s">
        <v>251</v>
      </c>
      <c r="P41" s="78" t="s">
        <v>217</v>
      </c>
      <c r="Q41" s="79" t="s">
        <v>614</v>
      </c>
      <c r="R41" s="100" t="s">
        <v>145</v>
      </c>
      <c r="S41" s="81">
        <f>IF(R41="U",T41/1.2,T41)</f>
        <v>420</v>
      </c>
      <c r="T41" s="82">
        <v>420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134</v>
      </c>
      <c r="B42" s="65" t="s">
        <v>146</v>
      </c>
      <c r="C42" s="66" t="s">
        <v>147</v>
      </c>
      <c r="D42" s="67" t="s">
        <v>156</v>
      </c>
      <c r="E42" s="68" t="s">
        <v>43</v>
      </c>
      <c r="F42" s="69" t="s">
        <v>331</v>
      </c>
      <c r="G42" s="70" t="s">
        <v>372</v>
      </c>
      <c r="H42" s="71" t="s">
        <v>373</v>
      </c>
      <c r="I42" s="68" t="s">
        <v>150</v>
      </c>
      <c r="J42" s="72">
        <v>2002</v>
      </c>
      <c r="K42" s="73" t="s">
        <v>157</v>
      </c>
      <c r="L42" s="74">
        <v>1</v>
      </c>
      <c r="M42" s="75" t="s">
        <v>165</v>
      </c>
      <c r="N42" s="76" t="s">
        <v>139</v>
      </c>
      <c r="O42" s="77" t="s">
        <v>139</v>
      </c>
      <c r="P42" s="78" t="s">
        <v>217</v>
      </c>
      <c r="Q42" s="79" t="s">
        <v>475</v>
      </c>
      <c r="R42" s="100" t="s">
        <v>145</v>
      </c>
      <c r="S42" s="81">
        <f>IF(R42="U",T42/1.2,T42)</f>
        <v>420</v>
      </c>
      <c r="T42" s="82">
        <v>420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134</v>
      </c>
      <c r="B43" s="65" t="s">
        <v>146</v>
      </c>
      <c r="C43" s="66" t="s">
        <v>147</v>
      </c>
      <c r="D43" s="67" t="s">
        <v>156</v>
      </c>
      <c r="E43" s="68" t="s">
        <v>43</v>
      </c>
      <c r="F43" s="69" t="s">
        <v>331</v>
      </c>
      <c r="G43" s="70" t="s">
        <v>372</v>
      </c>
      <c r="H43" s="71" t="s">
        <v>373</v>
      </c>
      <c r="I43" s="68" t="s">
        <v>150</v>
      </c>
      <c r="J43" s="72">
        <v>2011</v>
      </c>
      <c r="K43" s="73" t="s">
        <v>175</v>
      </c>
      <c r="L43" s="74">
        <v>1</v>
      </c>
      <c r="M43" s="75" t="s">
        <v>165</v>
      </c>
      <c r="N43" s="76" t="s">
        <v>139</v>
      </c>
      <c r="O43" s="77" t="s">
        <v>139</v>
      </c>
      <c r="P43" s="78" t="s">
        <v>325</v>
      </c>
      <c r="Q43" s="79" t="s">
        <v>386</v>
      </c>
      <c r="R43" s="80" t="s">
        <v>154</v>
      </c>
      <c r="S43" s="81">
        <f>IF(R43="U",T43/1.2,T43)</f>
        <v>750</v>
      </c>
      <c r="T43" s="82">
        <v>900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293" t="s">
        <v>134</v>
      </c>
      <c r="B44" s="294" t="s">
        <v>146</v>
      </c>
      <c r="C44" s="295" t="s">
        <v>147</v>
      </c>
      <c r="D44" s="293" t="s">
        <v>156</v>
      </c>
      <c r="E44" s="294" t="s">
        <v>43</v>
      </c>
      <c r="F44" s="295" t="s">
        <v>331</v>
      </c>
      <c r="G44" s="296" t="s">
        <v>372</v>
      </c>
      <c r="H44" s="297" t="s">
        <v>373</v>
      </c>
      <c r="I44" s="294" t="s">
        <v>150</v>
      </c>
      <c r="J44" s="298">
        <v>2016</v>
      </c>
      <c r="K44" s="299" t="s">
        <v>157</v>
      </c>
      <c r="L44" s="300">
        <v>0</v>
      </c>
      <c r="M44" s="301" t="s">
        <v>165</v>
      </c>
      <c r="N44" s="302" t="s">
        <v>139</v>
      </c>
      <c r="O44" s="303" t="s">
        <v>139</v>
      </c>
      <c r="P44" s="304" t="s">
        <v>205</v>
      </c>
      <c r="Q44" s="305" t="s">
        <v>501</v>
      </c>
      <c r="R44" s="313" t="s">
        <v>145</v>
      </c>
      <c r="S44" s="307">
        <f>IF(R44="U",T44/1.2,T44)</f>
        <v>690</v>
      </c>
      <c r="T44" s="308">
        <v>690</v>
      </c>
      <c r="U44" s="309"/>
      <c r="V44" s="310"/>
      <c r="W44" s="311"/>
      <c r="X44" s="312"/>
      <c r="Y44" s="59"/>
      <c r="Z44" s="87"/>
      <c r="AA44" s="88"/>
      <c r="AB44" s="89"/>
      <c r="AC44" s="90"/>
    </row>
    <row r="45" spans="1:29" ht="15.75" customHeight="1">
      <c r="A45" s="64" t="s">
        <v>134</v>
      </c>
      <c r="B45" s="65" t="s">
        <v>146</v>
      </c>
      <c r="C45" s="66" t="s">
        <v>147</v>
      </c>
      <c r="D45" s="67" t="s">
        <v>156</v>
      </c>
      <c r="E45" s="68" t="s">
        <v>43</v>
      </c>
      <c r="F45" s="69" t="s">
        <v>331</v>
      </c>
      <c r="G45" s="70" t="s">
        <v>372</v>
      </c>
      <c r="H45" s="71" t="s">
        <v>725</v>
      </c>
      <c r="I45" s="68" t="s">
        <v>150</v>
      </c>
      <c r="J45" s="72">
        <v>2005</v>
      </c>
      <c r="K45" s="73" t="s">
        <v>157</v>
      </c>
      <c r="L45" s="74">
        <v>4</v>
      </c>
      <c r="M45" s="75" t="s">
        <v>165</v>
      </c>
      <c r="N45" s="76" t="s">
        <v>139</v>
      </c>
      <c r="O45" s="77" t="s">
        <v>139</v>
      </c>
      <c r="P45" s="78" t="s">
        <v>221</v>
      </c>
      <c r="Q45" s="79" t="s">
        <v>726</v>
      </c>
      <c r="R45" s="80" t="s">
        <v>154</v>
      </c>
      <c r="S45" s="81">
        <f>IF(R45="U",T45/1.2,T45)</f>
        <v>550</v>
      </c>
      <c r="T45" s="82">
        <v>660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134</v>
      </c>
      <c r="B46" s="65" t="s">
        <v>146</v>
      </c>
      <c r="C46" s="66" t="s">
        <v>147</v>
      </c>
      <c r="D46" s="67" t="s">
        <v>156</v>
      </c>
      <c r="E46" s="68" t="s">
        <v>43</v>
      </c>
      <c r="F46" s="69" t="s">
        <v>331</v>
      </c>
      <c r="G46" s="70" t="s">
        <v>678</v>
      </c>
      <c r="H46" s="71" t="s">
        <v>679</v>
      </c>
      <c r="I46" s="68" t="s">
        <v>150</v>
      </c>
      <c r="J46" s="72">
        <v>1997</v>
      </c>
      <c r="K46" s="73" t="s">
        <v>157</v>
      </c>
      <c r="L46" s="74">
        <v>3</v>
      </c>
      <c r="M46" s="75" t="s">
        <v>152</v>
      </c>
      <c r="N46" s="76" t="s">
        <v>139</v>
      </c>
      <c r="O46" s="77" t="s">
        <v>139</v>
      </c>
      <c r="P46" s="78" t="s">
        <v>680</v>
      </c>
      <c r="Q46" s="79" t="s">
        <v>681</v>
      </c>
      <c r="R46" s="80" t="s">
        <v>154</v>
      </c>
      <c r="S46" s="81">
        <f>IF(R46="U",T46/1.2,T46)</f>
        <v>83.333333333333343</v>
      </c>
      <c r="T46" s="82">
        <v>100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134</v>
      </c>
      <c r="B47" s="65" t="s">
        <v>146</v>
      </c>
      <c r="C47" s="66" t="s">
        <v>147</v>
      </c>
      <c r="D47" s="67" t="s">
        <v>156</v>
      </c>
      <c r="E47" s="68" t="s">
        <v>43</v>
      </c>
      <c r="F47" s="69" t="s">
        <v>376</v>
      </c>
      <c r="G47" s="70" t="s">
        <v>682</v>
      </c>
      <c r="H47" s="71" t="s">
        <v>683</v>
      </c>
      <c r="I47" s="68" t="s">
        <v>150</v>
      </c>
      <c r="J47" s="72">
        <v>2019</v>
      </c>
      <c r="K47" s="73" t="s">
        <v>157</v>
      </c>
      <c r="L47" s="74">
        <v>3</v>
      </c>
      <c r="M47" s="75" t="s">
        <v>165</v>
      </c>
      <c r="N47" s="76" t="s">
        <v>139</v>
      </c>
      <c r="O47" s="77" t="s">
        <v>139</v>
      </c>
      <c r="P47" s="78" t="s">
        <v>680</v>
      </c>
      <c r="Q47" s="79" t="s">
        <v>684</v>
      </c>
      <c r="R47" s="80" t="s">
        <v>154</v>
      </c>
      <c r="S47" s="81">
        <f>IF(R47="U",T47/1.2,T47)</f>
        <v>91.666666666666671</v>
      </c>
      <c r="T47" s="82">
        <v>110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134</v>
      </c>
      <c r="B48" s="65" t="s">
        <v>146</v>
      </c>
      <c r="C48" s="66" t="s">
        <v>147</v>
      </c>
      <c r="D48" s="67" t="s">
        <v>156</v>
      </c>
      <c r="E48" s="68" t="s">
        <v>43</v>
      </c>
      <c r="F48" s="69" t="s">
        <v>376</v>
      </c>
      <c r="G48" s="70" t="s">
        <v>220</v>
      </c>
      <c r="H48" s="71" t="s">
        <v>285</v>
      </c>
      <c r="I48" s="68" t="s">
        <v>150</v>
      </c>
      <c r="J48" s="72">
        <v>1999</v>
      </c>
      <c r="K48" s="73" t="s">
        <v>157</v>
      </c>
      <c r="L48" s="74">
        <v>1</v>
      </c>
      <c r="M48" s="75" t="s">
        <v>171</v>
      </c>
      <c r="N48" s="76" t="s">
        <v>139</v>
      </c>
      <c r="O48" s="77" t="s">
        <v>139</v>
      </c>
      <c r="P48" s="78" t="s">
        <v>217</v>
      </c>
      <c r="Q48" s="79" t="s">
        <v>377</v>
      </c>
      <c r="R48" s="100" t="s">
        <v>145</v>
      </c>
      <c r="S48" s="81">
        <f>IF(R48="U",T48/1.2,T48)</f>
        <v>430</v>
      </c>
      <c r="T48" s="82">
        <v>430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134</v>
      </c>
      <c r="B49" s="65" t="s">
        <v>146</v>
      </c>
      <c r="C49" s="66" t="s">
        <v>147</v>
      </c>
      <c r="D49" s="67" t="s">
        <v>156</v>
      </c>
      <c r="E49" s="68" t="s">
        <v>43</v>
      </c>
      <c r="F49" s="69" t="s">
        <v>376</v>
      </c>
      <c r="G49" s="70" t="s">
        <v>220</v>
      </c>
      <c r="H49" s="71" t="s">
        <v>285</v>
      </c>
      <c r="I49" s="68" t="s">
        <v>150</v>
      </c>
      <c r="J49" s="72">
        <v>2008</v>
      </c>
      <c r="K49" s="73" t="s">
        <v>157</v>
      </c>
      <c r="L49" s="74">
        <v>1</v>
      </c>
      <c r="M49" s="75" t="s">
        <v>165</v>
      </c>
      <c r="N49" s="76" t="s">
        <v>139</v>
      </c>
      <c r="O49" s="77" t="s">
        <v>139</v>
      </c>
      <c r="P49" s="78" t="s">
        <v>205</v>
      </c>
      <c r="Q49" s="79" t="s">
        <v>499</v>
      </c>
      <c r="R49" s="100" t="s">
        <v>145</v>
      </c>
      <c r="S49" s="81">
        <f>IF(R49="U",T49/1.2,T49)</f>
        <v>420</v>
      </c>
      <c r="T49" s="82">
        <v>420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134</v>
      </c>
      <c r="B50" s="65" t="s">
        <v>146</v>
      </c>
      <c r="C50" s="66" t="s">
        <v>147</v>
      </c>
      <c r="D50" s="67" t="s">
        <v>156</v>
      </c>
      <c r="E50" s="68" t="s">
        <v>43</v>
      </c>
      <c r="F50" s="69" t="s">
        <v>376</v>
      </c>
      <c r="G50" s="70" t="s">
        <v>742</v>
      </c>
      <c r="H50" s="71" t="s">
        <v>743</v>
      </c>
      <c r="I50" s="68" t="s">
        <v>150</v>
      </c>
      <c r="J50" s="72">
        <v>2018</v>
      </c>
      <c r="K50" s="73" t="s">
        <v>157</v>
      </c>
      <c r="L50" s="74">
        <v>6</v>
      </c>
      <c r="M50" s="75" t="s">
        <v>165</v>
      </c>
      <c r="N50" s="76" t="s">
        <v>139</v>
      </c>
      <c r="O50" s="77" t="s">
        <v>139</v>
      </c>
      <c r="P50" s="78" t="s">
        <v>615</v>
      </c>
      <c r="Q50" s="79" t="s">
        <v>744</v>
      </c>
      <c r="R50" s="80" t="s">
        <v>145</v>
      </c>
      <c r="S50" s="81">
        <f>IF(R50="U",T50/1.2,T50)</f>
        <v>330</v>
      </c>
      <c r="T50" s="82">
        <v>330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134</v>
      </c>
      <c r="B51" s="65" t="s">
        <v>146</v>
      </c>
      <c r="C51" s="66" t="s">
        <v>147</v>
      </c>
      <c r="D51" s="67" t="s">
        <v>156</v>
      </c>
      <c r="E51" s="68" t="s">
        <v>43</v>
      </c>
      <c r="F51" s="69" t="s">
        <v>376</v>
      </c>
      <c r="G51" s="70" t="s">
        <v>378</v>
      </c>
      <c r="H51" s="71" t="s">
        <v>378</v>
      </c>
      <c r="I51" s="68" t="s">
        <v>150</v>
      </c>
      <c r="J51" s="72">
        <v>2016</v>
      </c>
      <c r="K51" s="73" t="s">
        <v>157</v>
      </c>
      <c r="L51" s="74">
        <v>1</v>
      </c>
      <c r="M51" s="75" t="s">
        <v>165</v>
      </c>
      <c r="N51" s="76" t="s">
        <v>139</v>
      </c>
      <c r="O51" s="77" t="s">
        <v>139</v>
      </c>
      <c r="P51" s="78" t="s">
        <v>374</v>
      </c>
      <c r="Q51" s="79" t="s">
        <v>379</v>
      </c>
      <c r="R51" s="100" t="s">
        <v>145</v>
      </c>
      <c r="S51" s="81">
        <f>IF(R51="U",T51/1.2,T51)</f>
        <v>70</v>
      </c>
      <c r="T51" s="82">
        <v>70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134</v>
      </c>
      <c r="B52" s="65" t="s">
        <v>146</v>
      </c>
      <c r="C52" s="66" t="s">
        <v>147</v>
      </c>
      <c r="D52" s="67" t="s">
        <v>156</v>
      </c>
      <c r="E52" s="68" t="s">
        <v>43</v>
      </c>
      <c r="F52" s="69" t="s">
        <v>253</v>
      </c>
      <c r="G52" s="70" t="s">
        <v>617</v>
      </c>
      <c r="H52" s="71" t="s">
        <v>371</v>
      </c>
      <c r="I52" s="68" t="s">
        <v>150</v>
      </c>
      <c r="J52" s="72">
        <v>2017</v>
      </c>
      <c r="K52" s="73" t="s">
        <v>157</v>
      </c>
      <c r="L52" s="74">
        <v>2</v>
      </c>
      <c r="M52" s="75" t="s">
        <v>165</v>
      </c>
      <c r="N52" s="76" t="s">
        <v>139</v>
      </c>
      <c r="O52" s="77" t="s">
        <v>139</v>
      </c>
      <c r="P52" s="78" t="s">
        <v>266</v>
      </c>
      <c r="Q52" s="79" t="s">
        <v>618</v>
      </c>
      <c r="R52" s="100" t="s">
        <v>154</v>
      </c>
      <c r="S52" s="81">
        <f>IF(R52="U",T52/1.2,T52)</f>
        <v>175</v>
      </c>
      <c r="T52" s="82">
        <v>210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134</v>
      </c>
      <c r="B53" s="65" t="s">
        <v>146</v>
      </c>
      <c r="C53" s="66" t="s">
        <v>147</v>
      </c>
      <c r="D53" s="67" t="s">
        <v>156</v>
      </c>
      <c r="E53" s="68" t="s">
        <v>43</v>
      </c>
      <c r="F53" s="69" t="s">
        <v>282</v>
      </c>
      <c r="G53" s="70" t="s">
        <v>283</v>
      </c>
      <c r="H53" s="71" t="s">
        <v>284</v>
      </c>
      <c r="I53" s="68" t="s">
        <v>150</v>
      </c>
      <c r="J53" s="72">
        <v>1989</v>
      </c>
      <c r="K53" s="73" t="s">
        <v>157</v>
      </c>
      <c r="L53" s="74">
        <v>1</v>
      </c>
      <c r="M53" s="75" t="s">
        <v>165</v>
      </c>
      <c r="N53" s="76" t="s">
        <v>139</v>
      </c>
      <c r="O53" s="77" t="s">
        <v>139</v>
      </c>
      <c r="P53" s="78" t="s">
        <v>205</v>
      </c>
      <c r="Q53" s="79" t="s">
        <v>500</v>
      </c>
      <c r="R53" s="80" t="s">
        <v>145</v>
      </c>
      <c r="S53" s="81">
        <f>IF(R53="U",T53/1.2,T53)</f>
        <v>400</v>
      </c>
      <c r="T53" s="82">
        <v>400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134</v>
      </c>
      <c r="B54" s="65" t="s">
        <v>135</v>
      </c>
      <c r="C54" s="66" t="s">
        <v>136</v>
      </c>
      <c r="D54" s="67" t="s">
        <v>156</v>
      </c>
      <c r="E54" s="68" t="s">
        <v>43</v>
      </c>
      <c r="F54" s="69" t="s">
        <v>203</v>
      </c>
      <c r="G54" s="70" t="s">
        <v>797</v>
      </c>
      <c r="H54" s="71" t="s">
        <v>206</v>
      </c>
      <c r="I54" s="68" t="s">
        <v>150</v>
      </c>
      <c r="J54" s="72">
        <v>1998</v>
      </c>
      <c r="K54" s="73" t="s">
        <v>157</v>
      </c>
      <c r="L54" s="74">
        <v>12</v>
      </c>
      <c r="M54" s="75" t="s">
        <v>152</v>
      </c>
      <c r="N54" s="76" t="s">
        <v>139</v>
      </c>
      <c r="O54" s="77" t="s">
        <v>204</v>
      </c>
      <c r="P54" s="78" t="s">
        <v>246</v>
      </c>
      <c r="Q54" s="79" t="s">
        <v>798</v>
      </c>
      <c r="R54" s="80" t="s">
        <v>154</v>
      </c>
      <c r="S54" s="81">
        <f>IF(R54="U",T54/1.2,T54)</f>
        <v>275</v>
      </c>
      <c r="T54" s="82">
        <v>330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134</v>
      </c>
      <c r="B55" s="65" t="s">
        <v>146</v>
      </c>
      <c r="C55" s="66" t="s">
        <v>147</v>
      </c>
      <c r="D55" s="67" t="s">
        <v>156</v>
      </c>
      <c r="E55" s="68" t="s">
        <v>193</v>
      </c>
      <c r="F55" s="69" t="s">
        <v>139</v>
      </c>
      <c r="G55" s="70" t="s">
        <v>609</v>
      </c>
      <c r="H55" s="71" t="s">
        <v>610</v>
      </c>
      <c r="I55" s="68" t="s">
        <v>194</v>
      </c>
      <c r="J55" s="72">
        <v>2021</v>
      </c>
      <c r="K55" s="73" t="s">
        <v>157</v>
      </c>
      <c r="L55" s="74">
        <v>2</v>
      </c>
      <c r="M55" s="75" t="s">
        <v>165</v>
      </c>
      <c r="N55" s="76" t="s">
        <v>139</v>
      </c>
      <c r="O55" s="77" t="s">
        <v>139</v>
      </c>
      <c r="P55" s="78" t="s">
        <v>329</v>
      </c>
      <c r="Q55" s="79" t="s">
        <v>611</v>
      </c>
      <c r="R55" s="100" t="s">
        <v>145</v>
      </c>
      <c r="S55" s="81">
        <f>IF(R55="U",T55/1.2,T55)</f>
        <v>135</v>
      </c>
      <c r="T55" s="82">
        <v>135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134</v>
      </c>
      <c r="B56" s="65" t="s">
        <v>135</v>
      </c>
      <c r="C56" s="66" t="s">
        <v>147</v>
      </c>
      <c r="D56" s="67" t="s">
        <v>156</v>
      </c>
      <c r="E56" s="68" t="s">
        <v>193</v>
      </c>
      <c r="F56" s="69" t="s">
        <v>139</v>
      </c>
      <c r="G56" s="70" t="s">
        <v>470</v>
      </c>
      <c r="H56" s="71" t="s">
        <v>473</v>
      </c>
      <c r="I56" s="68" t="s">
        <v>141</v>
      </c>
      <c r="J56" s="72">
        <v>2015</v>
      </c>
      <c r="K56" s="73" t="s">
        <v>157</v>
      </c>
      <c r="L56" s="74">
        <v>1</v>
      </c>
      <c r="M56" s="75" t="s">
        <v>165</v>
      </c>
      <c r="N56" s="76" t="s">
        <v>139</v>
      </c>
      <c r="O56" s="77" t="s">
        <v>139</v>
      </c>
      <c r="P56" s="78" t="s">
        <v>231</v>
      </c>
      <c r="Q56" s="79" t="s">
        <v>474</v>
      </c>
      <c r="R56" s="100" t="s">
        <v>145</v>
      </c>
      <c r="S56" s="81">
        <f>IF(R56="U",T56/1.2,T56)</f>
        <v>4900</v>
      </c>
      <c r="T56" s="82">
        <v>4900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134</v>
      </c>
      <c r="B57" s="65" t="s">
        <v>135</v>
      </c>
      <c r="C57" s="66" t="s">
        <v>147</v>
      </c>
      <c r="D57" s="67" t="s">
        <v>156</v>
      </c>
      <c r="E57" s="68" t="s">
        <v>193</v>
      </c>
      <c r="F57" s="69" t="s">
        <v>139</v>
      </c>
      <c r="G57" s="70" t="s">
        <v>470</v>
      </c>
      <c r="H57" s="71" t="s">
        <v>471</v>
      </c>
      <c r="I57" s="68" t="s">
        <v>141</v>
      </c>
      <c r="J57" s="72">
        <v>2014</v>
      </c>
      <c r="K57" s="73" t="s">
        <v>157</v>
      </c>
      <c r="L57" s="74">
        <v>1</v>
      </c>
      <c r="M57" s="75" t="s">
        <v>165</v>
      </c>
      <c r="N57" s="76" t="s">
        <v>139</v>
      </c>
      <c r="O57" s="77" t="s">
        <v>139</v>
      </c>
      <c r="P57" s="78" t="s">
        <v>231</v>
      </c>
      <c r="Q57" s="79" t="s">
        <v>472</v>
      </c>
      <c r="R57" s="100" t="s">
        <v>145</v>
      </c>
      <c r="S57" s="81">
        <f>IF(R57="U",T57/1.2,T57)</f>
        <v>3200</v>
      </c>
      <c r="T57" s="82">
        <v>3200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293" t="s">
        <v>134</v>
      </c>
      <c r="B58" s="294" t="s">
        <v>135</v>
      </c>
      <c r="C58" s="295" t="s">
        <v>147</v>
      </c>
      <c r="D58" s="293" t="s">
        <v>156</v>
      </c>
      <c r="E58" s="294" t="s">
        <v>193</v>
      </c>
      <c r="F58" s="295" t="s">
        <v>139</v>
      </c>
      <c r="G58" s="296" t="s">
        <v>249</v>
      </c>
      <c r="H58" s="297" t="s">
        <v>502</v>
      </c>
      <c r="I58" s="294" t="s">
        <v>141</v>
      </c>
      <c r="J58" s="298">
        <v>2019</v>
      </c>
      <c r="K58" s="299" t="s">
        <v>157</v>
      </c>
      <c r="L58" s="300">
        <v>0</v>
      </c>
      <c r="M58" s="301" t="s">
        <v>165</v>
      </c>
      <c r="N58" s="302" t="s">
        <v>139</v>
      </c>
      <c r="O58" s="303" t="s">
        <v>139</v>
      </c>
      <c r="P58" s="304" t="s">
        <v>213</v>
      </c>
      <c r="Q58" s="305" t="s">
        <v>503</v>
      </c>
      <c r="R58" s="313" t="s">
        <v>145</v>
      </c>
      <c r="S58" s="307">
        <f>IF(R58="U",T58/1.2,T58)</f>
        <v>180</v>
      </c>
      <c r="T58" s="308">
        <v>180</v>
      </c>
      <c r="U58" s="309"/>
      <c r="V58" s="310"/>
      <c r="W58" s="311"/>
      <c r="X58" s="312"/>
      <c r="Y58" s="59"/>
      <c r="Z58" s="87"/>
      <c r="AA58" s="88"/>
      <c r="AB58" s="89"/>
      <c r="AC58" s="90"/>
    </row>
    <row r="59" spans="1:29" ht="15.75" customHeight="1">
      <c r="A59" s="64" t="s">
        <v>134</v>
      </c>
      <c r="B59" s="65" t="s">
        <v>146</v>
      </c>
      <c r="C59" s="66" t="s">
        <v>147</v>
      </c>
      <c r="D59" s="67" t="s">
        <v>156</v>
      </c>
      <c r="E59" s="68" t="s">
        <v>193</v>
      </c>
      <c r="F59" s="69" t="s">
        <v>139</v>
      </c>
      <c r="G59" s="70" t="s">
        <v>482</v>
      </c>
      <c r="H59" s="71" t="s">
        <v>483</v>
      </c>
      <c r="I59" s="68" t="s">
        <v>194</v>
      </c>
      <c r="J59" s="72">
        <v>2016</v>
      </c>
      <c r="K59" s="73" t="s">
        <v>157</v>
      </c>
      <c r="L59" s="74">
        <v>1</v>
      </c>
      <c r="M59" s="75" t="s">
        <v>165</v>
      </c>
      <c r="N59" s="76" t="s">
        <v>139</v>
      </c>
      <c r="O59" s="77" t="s">
        <v>139</v>
      </c>
      <c r="P59" s="78" t="s">
        <v>259</v>
      </c>
      <c r="Q59" s="79" t="s">
        <v>484</v>
      </c>
      <c r="R59" s="100" t="s">
        <v>145</v>
      </c>
      <c r="S59" s="81">
        <f>IF(R59="U",T59/1.2,T59)</f>
        <v>240</v>
      </c>
      <c r="T59" s="82">
        <v>240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134</v>
      </c>
      <c r="B60" s="65" t="s">
        <v>146</v>
      </c>
      <c r="C60" s="66" t="s">
        <v>147</v>
      </c>
      <c r="D60" s="67" t="s">
        <v>156</v>
      </c>
      <c r="E60" s="68" t="s">
        <v>193</v>
      </c>
      <c r="F60" s="69" t="s">
        <v>139</v>
      </c>
      <c r="G60" s="70" t="s">
        <v>482</v>
      </c>
      <c r="H60" s="71" t="s">
        <v>665</v>
      </c>
      <c r="I60" s="68" t="s">
        <v>194</v>
      </c>
      <c r="J60" s="72">
        <v>2021</v>
      </c>
      <c r="K60" s="73" t="s">
        <v>157</v>
      </c>
      <c r="L60" s="74">
        <v>3</v>
      </c>
      <c r="M60" s="75" t="s">
        <v>165</v>
      </c>
      <c r="N60" s="76" t="s">
        <v>139</v>
      </c>
      <c r="O60" s="77" t="s">
        <v>139</v>
      </c>
      <c r="P60" s="78" t="s">
        <v>252</v>
      </c>
      <c r="Q60" s="79" t="s">
        <v>666</v>
      </c>
      <c r="R60" s="100" t="s">
        <v>154</v>
      </c>
      <c r="S60" s="81">
        <f>IF(R60="U",T60/1.2,T60)</f>
        <v>133.33333333333334</v>
      </c>
      <c r="T60" s="82">
        <v>160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134</v>
      </c>
      <c r="B61" s="65" t="s">
        <v>146</v>
      </c>
      <c r="C61" s="66" t="s">
        <v>147</v>
      </c>
      <c r="D61" s="67" t="s">
        <v>156</v>
      </c>
      <c r="E61" s="68" t="s">
        <v>193</v>
      </c>
      <c r="F61" s="69" t="s">
        <v>139</v>
      </c>
      <c r="G61" s="70" t="s">
        <v>250</v>
      </c>
      <c r="H61" s="71" t="s">
        <v>238</v>
      </c>
      <c r="I61" s="68" t="s">
        <v>194</v>
      </c>
      <c r="J61" s="72">
        <v>2014</v>
      </c>
      <c r="K61" s="73" t="s">
        <v>157</v>
      </c>
      <c r="L61" s="74">
        <v>1</v>
      </c>
      <c r="M61" s="75" t="s">
        <v>165</v>
      </c>
      <c r="N61" s="76" t="s">
        <v>139</v>
      </c>
      <c r="O61" s="77" t="s">
        <v>139</v>
      </c>
      <c r="P61" s="78" t="s">
        <v>478</v>
      </c>
      <c r="Q61" s="79" t="s">
        <v>479</v>
      </c>
      <c r="R61" s="80" t="s">
        <v>145</v>
      </c>
      <c r="S61" s="81">
        <f>IF(R61="U",T61/1.2,T61)</f>
        <v>2400</v>
      </c>
      <c r="T61" s="82">
        <v>2400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210</v>
      </c>
      <c r="B62" s="65" t="s">
        <v>135</v>
      </c>
      <c r="C62" s="66" t="s">
        <v>147</v>
      </c>
      <c r="D62" s="67" t="s">
        <v>156</v>
      </c>
      <c r="E62" s="68" t="s">
        <v>193</v>
      </c>
      <c r="F62" s="69" t="s">
        <v>139</v>
      </c>
      <c r="G62" s="70" t="s">
        <v>250</v>
      </c>
      <c r="H62" s="71" t="s">
        <v>764</v>
      </c>
      <c r="I62" s="68" t="s">
        <v>150</v>
      </c>
      <c r="J62" s="72">
        <v>1980</v>
      </c>
      <c r="K62" s="73" t="s">
        <v>157</v>
      </c>
      <c r="L62" s="74">
        <v>5</v>
      </c>
      <c r="M62" s="75" t="s">
        <v>165</v>
      </c>
      <c r="N62" s="76" t="s">
        <v>139</v>
      </c>
      <c r="O62" s="77" t="s">
        <v>139</v>
      </c>
      <c r="P62" s="78" t="s">
        <v>228</v>
      </c>
      <c r="Q62" s="79" t="s">
        <v>765</v>
      </c>
      <c r="R62" s="80" t="s">
        <v>154</v>
      </c>
      <c r="S62" s="81">
        <f>IF(R62="U",T62/1.2,T62)</f>
        <v>1250</v>
      </c>
      <c r="T62" s="82">
        <v>1500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134</v>
      </c>
      <c r="B63" s="65" t="s">
        <v>146</v>
      </c>
      <c r="C63" s="66" t="s">
        <v>147</v>
      </c>
      <c r="D63" s="67" t="s">
        <v>156</v>
      </c>
      <c r="E63" s="68" t="s">
        <v>193</v>
      </c>
      <c r="F63" s="69" t="s">
        <v>139</v>
      </c>
      <c r="G63" s="70" t="s">
        <v>602</v>
      </c>
      <c r="H63" s="71" t="s">
        <v>603</v>
      </c>
      <c r="I63" s="68" t="s">
        <v>194</v>
      </c>
      <c r="J63" s="72">
        <v>2019</v>
      </c>
      <c r="K63" s="73" t="s">
        <v>157</v>
      </c>
      <c r="L63" s="74">
        <v>2</v>
      </c>
      <c r="M63" s="75" t="s">
        <v>165</v>
      </c>
      <c r="N63" s="76" t="s">
        <v>139</v>
      </c>
      <c r="O63" s="77" t="s">
        <v>139</v>
      </c>
      <c r="P63" s="78" t="s">
        <v>317</v>
      </c>
      <c r="Q63" s="79" t="s">
        <v>604</v>
      </c>
      <c r="R63" s="80" t="s">
        <v>145</v>
      </c>
      <c r="S63" s="81">
        <f>IF(R63="U",T63/1.2,T63)</f>
        <v>160</v>
      </c>
      <c r="T63" s="82">
        <v>160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134</v>
      </c>
      <c r="B64" s="65" t="s">
        <v>146</v>
      </c>
      <c r="C64" s="66" t="s">
        <v>147</v>
      </c>
      <c r="D64" s="67" t="s">
        <v>156</v>
      </c>
      <c r="E64" s="68" t="s">
        <v>193</v>
      </c>
      <c r="F64" s="69" t="s">
        <v>139</v>
      </c>
      <c r="G64" s="70" t="s">
        <v>211</v>
      </c>
      <c r="H64" s="71" t="s">
        <v>212</v>
      </c>
      <c r="I64" s="68" t="s">
        <v>194</v>
      </c>
      <c r="J64" s="72">
        <v>2019</v>
      </c>
      <c r="K64" s="73" t="s">
        <v>157</v>
      </c>
      <c r="L64" s="74">
        <v>1</v>
      </c>
      <c r="M64" s="75" t="s">
        <v>165</v>
      </c>
      <c r="N64" s="76" t="s">
        <v>139</v>
      </c>
      <c r="O64" s="77" t="s">
        <v>139</v>
      </c>
      <c r="P64" s="78" t="s">
        <v>213</v>
      </c>
      <c r="Q64" s="79" t="s">
        <v>214</v>
      </c>
      <c r="R64" s="100" t="s">
        <v>154</v>
      </c>
      <c r="S64" s="81">
        <v>4000</v>
      </c>
      <c r="T64" s="82">
        <v>4800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134</v>
      </c>
      <c r="B65" s="65" t="s">
        <v>146</v>
      </c>
      <c r="C65" s="66" t="s">
        <v>147</v>
      </c>
      <c r="D65" s="67" t="s">
        <v>156</v>
      </c>
      <c r="E65" s="68" t="s">
        <v>193</v>
      </c>
      <c r="F65" s="69" t="s">
        <v>139</v>
      </c>
      <c r="G65" s="70" t="s">
        <v>476</v>
      </c>
      <c r="H65" s="71" t="s">
        <v>227</v>
      </c>
      <c r="I65" s="68" t="s">
        <v>194</v>
      </c>
      <c r="J65" s="72">
        <v>1999</v>
      </c>
      <c r="K65" s="73" t="s">
        <v>157</v>
      </c>
      <c r="L65" s="74">
        <v>2</v>
      </c>
      <c r="M65" s="75" t="s">
        <v>165</v>
      </c>
      <c r="N65" s="76" t="s">
        <v>139</v>
      </c>
      <c r="O65" s="77" t="s">
        <v>139</v>
      </c>
      <c r="P65" s="78" t="s">
        <v>217</v>
      </c>
      <c r="Q65" s="79" t="s">
        <v>477</v>
      </c>
      <c r="R65" s="80" t="s">
        <v>145</v>
      </c>
      <c r="S65" s="81">
        <f>IF(R65="U",T65/1.2,T65)</f>
        <v>790</v>
      </c>
      <c r="T65" s="82">
        <v>790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134</v>
      </c>
      <c r="B66" s="65" t="s">
        <v>135</v>
      </c>
      <c r="C66" s="66" t="s">
        <v>147</v>
      </c>
      <c r="D66" s="67" t="s">
        <v>156</v>
      </c>
      <c r="E66" s="68" t="s">
        <v>193</v>
      </c>
      <c r="F66" s="69" t="s">
        <v>139</v>
      </c>
      <c r="G66" s="70" t="s">
        <v>508</v>
      </c>
      <c r="H66" s="71" t="s">
        <v>310</v>
      </c>
      <c r="I66" s="68" t="s">
        <v>141</v>
      </c>
      <c r="J66" s="72">
        <v>2018</v>
      </c>
      <c r="K66" s="73" t="s">
        <v>157</v>
      </c>
      <c r="L66" s="74">
        <v>1</v>
      </c>
      <c r="M66" s="75" t="s">
        <v>165</v>
      </c>
      <c r="N66" s="76" t="s">
        <v>139</v>
      </c>
      <c r="O66" s="77" t="s">
        <v>139</v>
      </c>
      <c r="P66" s="78" t="s">
        <v>509</v>
      </c>
      <c r="Q66" s="79" t="s">
        <v>510</v>
      </c>
      <c r="R66" s="80" t="s">
        <v>145</v>
      </c>
      <c r="S66" s="81">
        <f>IF(R66="U",T66/1.2,T66)</f>
        <v>590</v>
      </c>
      <c r="T66" s="82">
        <v>590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134</v>
      </c>
      <c r="B67" s="65" t="s">
        <v>146</v>
      </c>
      <c r="C67" s="66" t="s">
        <v>147</v>
      </c>
      <c r="D67" s="67" t="s">
        <v>156</v>
      </c>
      <c r="E67" s="68" t="s">
        <v>193</v>
      </c>
      <c r="F67" s="69" t="s">
        <v>139</v>
      </c>
      <c r="G67" s="70" t="s">
        <v>491</v>
      </c>
      <c r="H67" s="71" t="s">
        <v>492</v>
      </c>
      <c r="I67" s="68" t="s">
        <v>194</v>
      </c>
      <c r="J67" s="72">
        <v>2003</v>
      </c>
      <c r="K67" s="73" t="s">
        <v>157</v>
      </c>
      <c r="L67" s="74">
        <v>1</v>
      </c>
      <c r="M67" s="75" t="s">
        <v>165</v>
      </c>
      <c r="N67" s="76" t="s">
        <v>139</v>
      </c>
      <c r="O67" s="77" t="s">
        <v>139</v>
      </c>
      <c r="P67" s="78" t="s">
        <v>231</v>
      </c>
      <c r="Q67" s="79" t="s">
        <v>493</v>
      </c>
      <c r="R67" s="100" t="s">
        <v>145</v>
      </c>
      <c r="S67" s="81">
        <f>IF(R67="U",T67/1.2,T67)</f>
        <v>480</v>
      </c>
      <c r="T67" s="82">
        <v>480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134</v>
      </c>
      <c r="B68" s="65" t="s">
        <v>146</v>
      </c>
      <c r="C68" s="66" t="s">
        <v>147</v>
      </c>
      <c r="D68" s="67" t="s">
        <v>156</v>
      </c>
      <c r="E68" s="68" t="s">
        <v>193</v>
      </c>
      <c r="F68" s="69" t="s">
        <v>139</v>
      </c>
      <c r="G68" s="70" t="s">
        <v>215</v>
      </c>
      <c r="H68" s="71" t="s">
        <v>216</v>
      </c>
      <c r="I68" s="68" t="s">
        <v>194</v>
      </c>
      <c r="J68" s="72">
        <v>1999</v>
      </c>
      <c r="K68" s="73" t="s">
        <v>157</v>
      </c>
      <c r="L68" s="74">
        <v>1</v>
      </c>
      <c r="M68" s="75" t="s">
        <v>165</v>
      </c>
      <c r="N68" s="76" t="s">
        <v>139</v>
      </c>
      <c r="O68" s="77" t="s">
        <v>139</v>
      </c>
      <c r="P68" s="78" t="s">
        <v>217</v>
      </c>
      <c r="Q68" s="79" t="s">
        <v>218</v>
      </c>
      <c r="R68" s="100" t="s">
        <v>154</v>
      </c>
      <c r="S68" s="81">
        <v>2666.67</v>
      </c>
      <c r="T68" s="82">
        <v>3200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134</v>
      </c>
      <c r="B69" s="65" t="s">
        <v>146</v>
      </c>
      <c r="C69" s="66" t="s">
        <v>147</v>
      </c>
      <c r="D69" s="67" t="s">
        <v>156</v>
      </c>
      <c r="E69" s="68" t="s">
        <v>193</v>
      </c>
      <c r="F69" s="69" t="s">
        <v>139</v>
      </c>
      <c r="G69" s="70" t="s">
        <v>685</v>
      </c>
      <c r="H69" s="71" t="s">
        <v>686</v>
      </c>
      <c r="I69" s="68" t="s">
        <v>194</v>
      </c>
      <c r="J69" s="72">
        <v>2017</v>
      </c>
      <c r="K69" s="73" t="s">
        <v>157</v>
      </c>
      <c r="L69" s="74">
        <v>3</v>
      </c>
      <c r="M69" s="75" t="s">
        <v>165</v>
      </c>
      <c r="N69" s="76" t="s">
        <v>139</v>
      </c>
      <c r="O69" s="77" t="s">
        <v>621</v>
      </c>
      <c r="P69" s="78" t="s">
        <v>266</v>
      </c>
      <c r="Q69" s="79" t="s">
        <v>687</v>
      </c>
      <c r="R69" s="100" t="s">
        <v>154</v>
      </c>
      <c r="S69" s="81">
        <f>IF(R69="U",T69/1.2,T69)</f>
        <v>125</v>
      </c>
      <c r="T69" s="82">
        <v>150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134</v>
      </c>
      <c r="B70" s="65" t="s">
        <v>146</v>
      </c>
      <c r="C70" s="66" t="s">
        <v>147</v>
      </c>
      <c r="D70" s="67" t="s">
        <v>156</v>
      </c>
      <c r="E70" s="68" t="s">
        <v>193</v>
      </c>
      <c r="F70" s="69" t="s">
        <v>139</v>
      </c>
      <c r="G70" s="70" t="s">
        <v>514</v>
      </c>
      <c r="H70" s="71" t="s">
        <v>256</v>
      </c>
      <c r="I70" s="68" t="s">
        <v>194</v>
      </c>
      <c r="J70" s="72">
        <v>2020</v>
      </c>
      <c r="K70" s="73" t="s">
        <v>157</v>
      </c>
      <c r="L70" s="74">
        <v>1</v>
      </c>
      <c r="M70" s="75" t="s">
        <v>165</v>
      </c>
      <c r="N70" s="76" t="s">
        <v>139</v>
      </c>
      <c r="O70" s="77" t="s">
        <v>139</v>
      </c>
      <c r="P70" s="78" t="s">
        <v>509</v>
      </c>
      <c r="Q70" s="79" t="s">
        <v>515</v>
      </c>
      <c r="R70" s="100" t="s">
        <v>145</v>
      </c>
      <c r="S70" s="81">
        <f>IF(R70="U",T70/1.2,T70)</f>
        <v>750</v>
      </c>
      <c r="T70" s="82">
        <v>750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134</v>
      </c>
      <c r="B71" s="65" t="s">
        <v>146</v>
      </c>
      <c r="C71" s="66" t="s">
        <v>147</v>
      </c>
      <c r="D71" s="67" t="s">
        <v>156</v>
      </c>
      <c r="E71" s="68" t="s">
        <v>193</v>
      </c>
      <c r="F71" s="69" t="s">
        <v>139</v>
      </c>
      <c r="G71" s="70" t="s">
        <v>514</v>
      </c>
      <c r="H71" s="71" t="s">
        <v>516</v>
      </c>
      <c r="I71" s="68" t="s">
        <v>194</v>
      </c>
      <c r="J71" s="72">
        <v>2018</v>
      </c>
      <c r="K71" s="73" t="s">
        <v>157</v>
      </c>
      <c r="L71" s="74">
        <v>1</v>
      </c>
      <c r="M71" s="75" t="s">
        <v>165</v>
      </c>
      <c r="N71" s="76" t="s">
        <v>139</v>
      </c>
      <c r="O71" s="77" t="s">
        <v>139</v>
      </c>
      <c r="P71" s="78" t="s">
        <v>509</v>
      </c>
      <c r="Q71" s="79" t="s">
        <v>517</v>
      </c>
      <c r="R71" s="80" t="s">
        <v>145</v>
      </c>
      <c r="S71" s="81">
        <f>IF(R71="U",T71/1.2,T71)</f>
        <v>150</v>
      </c>
      <c r="T71" s="82">
        <v>150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134</v>
      </c>
      <c r="B72" s="65" t="s">
        <v>135</v>
      </c>
      <c r="C72" s="66" t="s">
        <v>147</v>
      </c>
      <c r="D72" s="67" t="s">
        <v>156</v>
      </c>
      <c r="E72" s="68" t="s">
        <v>193</v>
      </c>
      <c r="F72" s="69" t="s">
        <v>139</v>
      </c>
      <c r="G72" s="70" t="s">
        <v>521</v>
      </c>
      <c r="H72" s="71" t="s">
        <v>522</v>
      </c>
      <c r="I72" s="68" t="s">
        <v>141</v>
      </c>
      <c r="J72" s="72">
        <v>2010</v>
      </c>
      <c r="K72" s="73" t="s">
        <v>157</v>
      </c>
      <c r="L72" s="74">
        <v>1</v>
      </c>
      <c r="M72" s="75" t="s">
        <v>165</v>
      </c>
      <c r="N72" s="76" t="s">
        <v>139</v>
      </c>
      <c r="O72" s="77" t="s">
        <v>139</v>
      </c>
      <c r="P72" s="78" t="s">
        <v>509</v>
      </c>
      <c r="Q72" s="79" t="s">
        <v>523</v>
      </c>
      <c r="R72" s="100" t="s">
        <v>145</v>
      </c>
      <c r="S72" s="81">
        <f>IF(R72="U",T72/1.2,T72)</f>
        <v>400</v>
      </c>
      <c r="T72" s="82">
        <v>400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208</v>
      </c>
      <c r="B73" s="65" t="s">
        <v>135</v>
      </c>
      <c r="C73" s="66" t="s">
        <v>147</v>
      </c>
      <c r="D73" s="67" t="s">
        <v>156</v>
      </c>
      <c r="E73" s="68" t="s">
        <v>209</v>
      </c>
      <c r="F73" s="69" t="s">
        <v>139</v>
      </c>
      <c r="G73" s="70" t="s">
        <v>318</v>
      </c>
      <c r="H73" s="71" t="s">
        <v>319</v>
      </c>
      <c r="I73" s="68" t="s">
        <v>320</v>
      </c>
      <c r="J73" s="72">
        <v>2016</v>
      </c>
      <c r="K73" s="73" t="s">
        <v>157</v>
      </c>
      <c r="L73" s="74">
        <v>1</v>
      </c>
      <c r="M73" s="75" t="s">
        <v>165</v>
      </c>
      <c r="N73" s="76" t="s">
        <v>139</v>
      </c>
      <c r="O73" s="77" t="s">
        <v>139</v>
      </c>
      <c r="P73" s="78" t="s">
        <v>321</v>
      </c>
      <c r="Q73" s="79" t="s">
        <v>322</v>
      </c>
      <c r="R73" s="100" t="s">
        <v>154</v>
      </c>
      <c r="S73" s="81">
        <f>IF(R73="U",T73/1.2,T73)</f>
        <v>358.33333333333337</v>
      </c>
      <c r="T73" s="82">
        <v>430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208</v>
      </c>
      <c r="B74" s="65" t="s">
        <v>135</v>
      </c>
      <c r="C74" s="66" t="s">
        <v>147</v>
      </c>
      <c r="D74" s="67" t="s">
        <v>156</v>
      </c>
      <c r="E74" s="68" t="s">
        <v>209</v>
      </c>
      <c r="F74" s="69" t="s">
        <v>139</v>
      </c>
      <c r="G74" s="70" t="s">
        <v>318</v>
      </c>
      <c r="H74" s="71" t="s">
        <v>770</v>
      </c>
      <c r="I74" s="68" t="s">
        <v>194</v>
      </c>
      <c r="J74" s="72">
        <v>2019</v>
      </c>
      <c r="K74" s="73" t="s">
        <v>157</v>
      </c>
      <c r="L74" s="74">
        <v>8</v>
      </c>
      <c r="M74" s="75" t="s">
        <v>165</v>
      </c>
      <c r="N74" s="76" t="s">
        <v>139</v>
      </c>
      <c r="O74" s="77" t="s">
        <v>139</v>
      </c>
      <c r="P74" s="78" t="s">
        <v>289</v>
      </c>
      <c r="Q74" s="79" t="s">
        <v>771</v>
      </c>
      <c r="R74" s="80" t="s">
        <v>154</v>
      </c>
      <c r="S74" s="81">
        <f>IF(R74="U",T74/1.2,T74)</f>
        <v>275</v>
      </c>
      <c r="T74" s="82">
        <v>330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208</v>
      </c>
      <c r="B75" s="65" t="s">
        <v>135</v>
      </c>
      <c r="C75" s="66" t="s">
        <v>147</v>
      </c>
      <c r="D75" s="67" t="s">
        <v>156</v>
      </c>
      <c r="E75" s="68" t="s">
        <v>209</v>
      </c>
      <c r="F75" s="69" t="s">
        <v>139</v>
      </c>
      <c r="G75" s="70" t="s">
        <v>318</v>
      </c>
      <c r="H75" s="71" t="s">
        <v>323</v>
      </c>
      <c r="I75" s="68" t="s">
        <v>194</v>
      </c>
      <c r="J75" s="72">
        <v>2012</v>
      </c>
      <c r="K75" s="73" t="s">
        <v>157</v>
      </c>
      <c r="L75" s="74">
        <v>4</v>
      </c>
      <c r="M75" s="75" t="s">
        <v>165</v>
      </c>
      <c r="N75" s="76" t="s">
        <v>139</v>
      </c>
      <c r="O75" s="77" t="s">
        <v>139</v>
      </c>
      <c r="P75" s="78" t="s">
        <v>605</v>
      </c>
      <c r="Q75" s="79" t="s">
        <v>709</v>
      </c>
      <c r="R75" s="100" t="s">
        <v>154</v>
      </c>
      <c r="S75" s="81">
        <f>IF(R75="U",T75/1.2,T75)</f>
        <v>350</v>
      </c>
      <c r="T75" s="82">
        <v>420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208</v>
      </c>
      <c r="B76" s="65" t="s">
        <v>135</v>
      </c>
      <c r="C76" s="66" t="s">
        <v>147</v>
      </c>
      <c r="D76" s="67" t="s">
        <v>156</v>
      </c>
      <c r="E76" s="68" t="s">
        <v>209</v>
      </c>
      <c r="F76" s="69" t="s">
        <v>139</v>
      </c>
      <c r="G76" s="70" t="s">
        <v>318</v>
      </c>
      <c r="H76" s="71" t="s">
        <v>323</v>
      </c>
      <c r="I76" s="68" t="s">
        <v>194</v>
      </c>
      <c r="J76" s="72">
        <v>2016</v>
      </c>
      <c r="K76" s="73" t="s">
        <v>157</v>
      </c>
      <c r="L76" s="74">
        <v>3</v>
      </c>
      <c r="M76" s="75" t="s">
        <v>165</v>
      </c>
      <c r="N76" s="76" t="s">
        <v>139</v>
      </c>
      <c r="O76" s="77" t="s">
        <v>139</v>
      </c>
      <c r="P76" s="78" t="s">
        <v>670</v>
      </c>
      <c r="Q76" s="79" t="s">
        <v>671</v>
      </c>
      <c r="R76" s="100" t="s">
        <v>154</v>
      </c>
      <c r="S76" s="81">
        <f>IF(R76="U",T76/1.2,T76)</f>
        <v>308.33333333333337</v>
      </c>
      <c r="T76" s="82">
        <v>370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208</v>
      </c>
      <c r="B77" s="65" t="s">
        <v>135</v>
      </c>
      <c r="C77" s="66" t="s">
        <v>147</v>
      </c>
      <c r="D77" s="67" t="s">
        <v>156</v>
      </c>
      <c r="E77" s="68" t="s">
        <v>209</v>
      </c>
      <c r="F77" s="69" t="s">
        <v>139</v>
      </c>
      <c r="G77" s="70" t="s">
        <v>761</v>
      </c>
      <c r="H77" s="71" t="s">
        <v>841</v>
      </c>
      <c r="I77" s="68" t="s">
        <v>150</v>
      </c>
      <c r="J77" s="72">
        <v>2018</v>
      </c>
      <c r="K77" s="73" t="s">
        <v>157</v>
      </c>
      <c r="L77" s="74">
        <v>24</v>
      </c>
      <c r="M77" s="75" t="s">
        <v>165</v>
      </c>
      <c r="N77" s="76" t="s">
        <v>139</v>
      </c>
      <c r="O77" s="77" t="s">
        <v>139</v>
      </c>
      <c r="P77" s="78" t="s">
        <v>736</v>
      </c>
      <c r="Q77" s="79" t="s">
        <v>842</v>
      </c>
      <c r="R77" s="80" t="s">
        <v>154</v>
      </c>
      <c r="S77" s="81">
        <f>IF(R77="U",T77/1.2,T77)</f>
        <v>54.166666666666671</v>
      </c>
      <c r="T77" s="82">
        <v>65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208</v>
      </c>
      <c r="B78" s="65" t="s">
        <v>135</v>
      </c>
      <c r="C78" s="66" t="s">
        <v>147</v>
      </c>
      <c r="D78" s="67" t="s">
        <v>156</v>
      </c>
      <c r="E78" s="68" t="s">
        <v>209</v>
      </c>
      <c r="F78" s="69" t="s">
        <v>139</v>
      </c>
      <c r="G78" s="70" t="s">
        <v>761</v>
      </c>
      <c r="H78" s="71" t="s">
        <v>843</v>
      </c>
      <c r="I78" s="68" t="s">
        <v>141</v>
      </c>
      <c r="J78" s="72">
        <v>2020</v>
      </c>
      <c r="K78" s="73" t="s">
        <v>157</v>
      </c>
      <c r="L78" s="74">
        <v>24</v>
      </c>
      <c r="M78" s="75" t="s">
        <v>165</v>
      </c>
      <c r="N78" s="76" t="s">
        <v>139</v>
      </c>
      <c r="O78" s="77" t="s">
        <v>139</v>
      </c>
      <c r="P78" s="78" t="s">
        <v>736</v>
      </c>
      <c r="Q78" s="79" t="s">
        <v>844</v>
      </c>
      <c r="R78" s="80" t="s">
        <v>154</v>
      </c>
      <c r="S78" s="81">
        <f>IF(R78="U",T78/1.2,T78)</f>
        <v>62.5</v>
      </c>
      <c r="T78" s="82">
        <v>75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208</v>
      </c>
      <c r="B79" s="65" t="s">
        <v>135</v>
      </c>
      <c r="C79" s="66" t="s">
        <v>147</v>
      </c>
      <c r="D79" s="67" t="s">
        <v>156</v>
      </c>
      <c r="E79" s="68" t="s">
        <v>209</v>
      </c>
      <c r="F79" s="69" t="s">
        <v>139</v>
      </c>
      <c r="G79" s="70" t="s">
        <v>761</v>
      </c>
      <c r="H79" s="71" t="s">
        <v>824</v>
      </c>
      <c r="I79" s="68" t="s">
        <v>150</v>
      </c>
      <c r="J79" s="72">
        <v>2022</v>
      </c>
      <c r="K79" s="73" t="s">
        <v>157</v>
      </c>
      <c r="L79" s="74">
        <v>24</v>
      </c>
      <c r="M79" s="75" t="s">
        <v>165</v>
      </c>
      <c r="N79" s="76" t="s">
        <v>139</v>
      </c>
      <c r="O79" s="77" t="s">
        <v>139</v>
      </c>
      <c r="P79" s="78" t="s">
        <v>736</v>
      </c>
      <c r="Q79" s="79" t="s">
        <v>825</v>
      </c>
      <c r="R79" s="80" t="s">
        <v>154</v>
      </c>
      <c r="S79" s="81">
        <f>IF(R79="U",T79/1.2,T79)</f>
        <v>62.5</v>
      </c>
      <c r="T79" s="82">
        <v>75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208</v>
      </c>
      <c r="B80" s="65" t="s">
        <v>135</v>
      </c>
      <c r="C80" s="66" t="s">
        <v>147</v>
      </c>
      <c r="D80" s="67" t="s">
        <v>156</v>
      </c>
      <c r="E80" s="68" t="s">
        <v>209</v>
      </c>
      <c r="F80" s="69" t="s">
        <v>139</v>
      </c>
      <c r="G80" s="70" t="s">
        <v>761</v>
      </c>
      <c r="H80" s="71" t="s">
        <v>839</v>
      </c>
      <c r="I80" s="68" t="s">
        <v>150</v>
      </c>
      <c r="J80" s="72" t="s">
        <v>342</v>
      </c>
      <c r="K80" s="73" t="s">
        <v>157</v>
      </c>
      <c r="L80" s="74">
        <v>24</v>
      </c>
      <c r="M80" s="75" t="s">
        <v>165</v>
      </c>
      <c r="N80" s="76" t="s">
        <v>139</v>
      </c>
      <c r="O80" s="77" t="s">
        <v>139</v>
      </c>
      <c r="P80" s="78" t="s">
        <v>736</v>
      </c>
      <c r="Q80" s="79" t="s">
        <v>840</v>
      </c>
      <c r="R80" s="80" t="s">
        <v>154</v>
      </c>
      <c r="S80" s="81">
        <f>IF(R80="U",T80/1.2,T80)</f>
        <v>43.333333333333336</v>
      </c>
      <c r="T80" s="82">
        <v>52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208</v>
      </c>
      <c r="B81" s="65" t="s">
        <v>135</v>
      </c>
      <c r="C81" s="66" t="s">
        <v>147</v>
      </c>
      <c r="D81" s="67" t="s">
        <v>156</v>
      </c>
      <c r="E81" s="68" t="s">
        <v>209</v>
      </c>
      <c r="F81" s="69" t="s">
        <v>139</v>
      </c>
      <c r="G81" s="70" t="s">
        <v>761</v>
      </c>
      <c r="H81" s="71" t="s">
        <v>762</v>
      </c>
      <c r="I81" s="68" t="s">
        <v>194</v>
      </c>
      <c r="J81" s="72">
        <v>2020</v>
      </c>
      <c r="K81" s="73" t="s">
        <v>157</v>
      </c>
      <c r="L81" s="74">
        <v>24</v>
      </c>
      <c r="M81" s="75" t="s">
        <v>165</v>
      </c>
      <c r="N81" s="76" t="s">
        <v>139</v>
      </c>
      <c r="O81" s="77" t="s">
        <v>139</v>
      </c>
      <c r="P81" s="78" t="s">
        <v>736</v>
      </c>
      <c r="Q81" s="79" t="s">
        <v>838</v>
      </c>
      <c r="R81" s="80" t="s">
        <v>154</v>
      </c>
      <c r="S81" s="81">
        <f>IF(R81="U",T81/1.2,T81)</f>
        <v>62.5</v>
      </c>
      <c r="T81" s="82">
        <v>75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208</v>
      </c>
      <c r="B82" s="65" t="s">
        <v>135</v>
      </c>
      <c r="C82" s="66" t="s">
        <v>147</v>
      </c>
      <c r="D82" s="67" t="s">
        <v>156</v>
      </c>
      <c r="E82" s="68" t="s">
        <v>209</v>
      </c>
      <c r="F82" s="69" t="s">
        <v>139</v>
      </c>
      <c r="G82" s="70" t="s">
        <v>761</v>
      </c>
      <c r="H82" s="71" t="s">
        <v>762</v>
      </c>
      <c r="I82" s="68" t="s">
        <v>194</v>
      </c>
      <c r="J82" s="72">
        <v>2021</v>
      </c>
      <c r="K82" s="73" t="s">
        <v>157</v>
      </c>
      <c r="L82" s="74">
        <v>6</v>
      </c>
      <c r="M82" s="75" t="s">
        <v>165</v>
      </c>
      <c r="N82" s="76" t="s">
        <v>139</v>
      </c>
      <c r="O82" s="77" t="s">
        <v>139</v>
      </c>
      <c r="P82" s="78" t="s">
        <v>736</v>
      </c>
      <c r="Q82" s="79" t="s">
        <v>763</v>
      </c>
      <c r="R82" s="80" t="s">
        <v>154</v>
      </c>
      <c r="S82" s="81">
        <f>IF(R82="U",T82/1.2,T82)</f>
        <v>62.5</v>
      </c>
      <c r="T82" s="82">
        <v>75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208</v>
      </c>
      <c r="B83" s="65" t="s">
        <v>135</v>
      </c>
      <c r="C83" s="66" t="s">
        <v>147</v>
      </c>
      <c r="D83" s="67" t="s">
        <v>156</v>
      </c>
      <c r="E83" s="68" t="s">
        <v>209</v>
      </c>
      <c r="F83" s="69" t="s">
        <v>139</v>
      </c>
      <c r="G83" s="70" t="s">
        <v>761</v>
      </c>
      <c r="H83" s="71" t="s">
        <v>867</v>
      </c>
      <c r="I83" s="68" t="s">
        <v>150</v>
      </c>
      <c r="J83" s="72">
        <v>2020</v>
      </c>
      <c r="K83" s="73" t="s">
        <v>157</v>
      </c>
      <c r="L83" s="74">
        <v>24</v>
      </c>
      <c r="M83" s="75" t="s">
        <v>165</v>
      </c>
      <c r="N83" s="76" t="s">
        <v>139</v>
      </c>
      <c r="O83" s="77" t="s">
        <v>139</v>
      </c>
      <c r="P83" s="78" t="s">
        <v>736</v>
      </c>
      <c r="Q83" s="79" t="s">
        <v>868</v>
      </c>
      <c r="R83" s="80" t="s">
        <v>154</v>
      </c>
      <c r="S83" s="81">
        <f>IF(R83="U",T83/1.2,T83)</f>
        <v>46.666666666666671</v>
      </c>
      <c r="T83" s="82">
        <v>56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208</v>
      </c>
      <c r="B84" s="65" t="s">
        <v>316</v>
      </c>
      <c r="C84" s="66" t="s">
        <v>147</v>
      </c>
      <c r="D84" s="67" t="s">
        <v>156</v>
      </c>
      <c r="E84" s="68" t="s">
        <v>209</v>
      </c>
      <c r="F84" s="69" t="s">
        <v>139</v>
      </c>
      <c r="G84" s="70" t="s">
        <v>274</v>
      </c>
      <c r="H84" s="71" t="s">
        <v>359</v>
      </c>
      <c r="I84" s="68" t="s">
        <v>150</v>
      </c>
      <c r="J84" s="72">
        <v>2008</v>
      </c>
      <c r="K84" s="73" t="s">
        <v>157</v>
      </c>
      <c r="L84" s="74">
        <v>4</v>
      </c>
      <c r="M84" s="75" t="s">
        <v>165</v>
      </c>
      <c r="N84" s="76" t="s">
        <v>139</v>
      </c>
      <c r="O84" s="77" t="s">
        <v>139</v>
      </c>
      <c r="P84" s="78" t="s">
        <v>327</v>
      </c>
      <c r="Q84" s="79" t="s">
        <v>722</v>
      </c>
      <c r="R84" s="80" t="s">
        <v>154</v>
      </c>
      <c r="S84" s="81">
        <f>IF(R84="U",T84/1.2,T84)</f>
        <v>308.33333333333337</v>
      </c>
      <c r="T84" s="82">
        <v>370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208</v>
      </c>
      <c r="B85" s="65" t="s">
        <v>135</v>
      </c>
      <c r="C85" s="66" t="s">
        <v>147</v>
      </c>
      <c r="D85" s="67" t="s">
        <v>156</v>
      </c>
      <c r="E85" s="68" t="s">
        <v>209</v>
      </c>
      <c r="F85" s="69" t="s">
        <v>139</v>
      </c>
      <c r="G85" s="70" t="s">
        <v>739</v>
      </c>
      <c r="H85" s="71" t="s">
        <v>740</v>
      </c>
      <c r="I85" s="68" t="s">
        <v>141</v>
      </c>
      <c r="J85" s="72">
        <v>2021</v>
      </c>
      <c r="K85" s="73" t="s">
        <v>157</v>
      </c>
      <c r="L85" s="74">
        <v>4</v>
      </c>
      <c r="M85" s="75" t="s">
        <v>165</v>
      </c>
      <c r="N85" s="76" t="s">
        <v>139</v>
      </c>
      <c r="O85" s="77" t="s">
        <v>139</v>
      </c>
      <c r="P85" s="78" t="s">
        <v>261</v>
      </c>
      <c r="Q85" s="79" t="s">
        <v>741</v>
      </c>
      <c r="R85" s="80" t="s">
        <v>154</v>
      </c>
      <c r="S85" s="81">
        <f>IF(R85="U",T85/1.2,T85)</f>
        <v>116.66666666666667</v>
      </c>
      <c r="T85" s="82">
        <v>140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208</v>
      </c>
      <c r="B86" s="65" t="s">
        <v>135</v>
      </c>
      <c r="C86" s="66" t="s">
        <v>147</v>
      </c>
      <c r="D86" s="67" t="s">
        <v>156</v>
      </c>
      <c r="E86" s="68" t="s">
        <v>209</v>
      </c>
      <c r="F86" s="69" t="s">
        <v>139</v>
      </c>
      <c r="G86" s="70" t="s">
        <v>539</v>
      </c>
      <c r="H86" s="71" t="s">
        <v>634</v>
      </c>
      <c r="I86" s="68" t="s">
        <v>194</v>
      </c>
      <c r="J86" s="72" t="s">
        <v>260</v>
      </c>
      <c r="K86" s="73" t="s">
        <v>157</v>
      </c>
      <c r="L86" s="74">
        <v>2</v>
      </c>
      <c r="M86" s="75" t="s">
        <v>165</v>
      </c>
      <c r="N86" s="76" t="s">
        <v>139</v>
      </c>
      <c r="O86" s="77" t="s">
        <v>139</v>
      </c>
      <c r="P86" s="78" t="s">
        <v>635</v>
      </c>
      <c r="Q86" s="79" t="s">
        <v>636</v>
      </c>
      <c r="R86" s="80" t="s">
        <v>154</v>
      </c>
      <c r="S86" s="81">
        <f>IF(R86="U",T86/1.2,T86)</f>
        <v>550</v>
      </c>
      <c r="T86" s="82">
        <v>660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208</v>
      </c>
      <c r="B87" s="65" t="s">
        <v>135</v>
      </c>
      <c r="C87" s="66" t="s">
        <v>147</v>
      </c>
      <c r="D87" s="67" t="s">
        <v>156</v>
      </c>
      <c r="E87" s="68" t="s">
        <v>209</v>
      </c>
      <c r="F87" s="69" t="s">
        <v>139</v>
      </c>
      <c r="G87" s="70" t="s">
        <v>539</v>
      </c>
      <c r="H87" s="71" t="s">
        <v>720</v>
      </c>
      <c r="I87" s="68" t="s">
        <v>194</v>
      </c>
      <c r="J87" s="72" t="s">
        <v>260</v>
      </c>
      <c r="K87" s="73" t="s">
        <v>157</v>
      </c>
      <c r="L87" s="74">
        <v>4</v>
      </c>
      <c r="M87" s="75" t="s">
        <v>165</v>
      </c>
      <c r="N87" s="76" t="s">
        <v>139</v>
      </c>
      <c r="O87" s="77" t="s">
        <v>139</v>
      </c>
      <c r="P87" s="78" t="s">
        <v>635</v>
      </c>
      <c r="Q87" s="79" t="s">
        <v>721</v>
      </c>
      <c r="R87" s="80" t="s">
        <v>154</v>
      </c>
      <c r="S87" s="81">
        <f>IF(R87="U",T87/1.2,T87)</f>
        <v>550</v>
      </c>
      <c r="T87" s="82">
        <v>660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208</v>
      </c>
      <c r="B88" s="65" t="s">
        <v>135</v>
      </c>
      <c r="C88" s="66" t="s">
        <v>147</v>
      </c>
      <c r="D88" s="67" t="s">
        <v>156</v>
      </c>
      <c r="E88" s="68" t="s">
        <v>209</v>
      </c>
      <c r="F88" s="69" t="s">
        <v>139</v>
      </c>
      <c r="G88" s="70" t="s">
        <v>539</v>
      </c>
      <c r="H88" s="71" t="s">
        <v>540</v>
      </c>
      <c r="I88" s="68" t="s">
        <v>141</v>
      </c>
      <c r="J88" s="72" t="s">
        <v>260</v>
      </c>
      <c r="K88" s="73" t="s">
        <v>157</v>
      </c>
      <c r="L88" s="74">
        <v>1</v>
      </c>
      <c r="M88" s="75" t="s">
        <v>165</v>
      </c>
      <c r="N88" s="76" t="s">
        <v>139</v>
      </c>
      <c r="O88" s="77" t="s">
        <v>139</v>
      </c>
      <c r="P88" s="78" t="s">
        <v>327</v>
      </c>
      <c r="Q88" s="79" t="s">
        <v>541</v>
      </c>
      <c r="R88" s="100" t="s">
        <v>154</v>
      </c>
      <c r="S88" s="81">
        <f>IF(R88="U",T88/1.2,T88)</f>
        <v>550</v>
      </c>
      <c r="T88" s="82">
        <v>660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208</v>
      </c>
      <c r="B89" s="65" t="s">
        <v>135</v>
      </c>
      <c r="C89" s="66" t="s">
        <v>147</v>
      </c>
      <c r="D89" s="67" t="s">
        <v>156</v>
      </c>
      <c r="E89" s="68" t="s">
        <v>209</v>
      </c>
      <c r="F89" s="69" t="s">
        <v>139</v>
      </c>
      <c r="G89" s="70" t="s">
        <v>539</v>
      </c>
      <c r="H89" s="71" t="s">
        <v>542</v>
      </c>
      <c r="I89" s="68" t="s">
        <v>141</v>
      </c>
      <c r="J89" s="72" t="s">
        <v>260</v>
      </c>
      <c r="K89" s="73" t="s">
        <v>157</v>
      </c>
      <c r="L89" s="74">
        <v>1</v>
      </c>
      <c r="M89" s="75" t="s">
        <v>165</v>
      </c>
      <c r="N89" s="76" t="s">
        <v>139</v>
      </c>
      <c r="O89" s="77" t="s">
        <v>139</v>
      </c>
      <c r="P89" s="78" t="s">
        <v>327</v>
      </c>
      <c r="Q89" s="79" t="s">
        <v>543</v>
      </c>
      <c r="R89" s="80" t="s">
        <v>154</v>
      </c>
      <c r="S89" s="81">
        <f>IF(R89="U",T89/1.2,T89)</f>
        <v>550</v>
      </c>
      <c r="T89" s="82">
        <v>660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208</v>
      </c>
      <c r="B90" s="65" t="s">
        <v>135</v>
      </c>
      <c r="C90" s="66" t="s">
        <v>147</v>
      </c>
      <c r="D90" s="67" t="s">
        <v>156</v>
      </c>
      <c r="E90" s="68" t="s">
        <v>209</v>
      </c>
      <c r="F90" s="69" t="s">
        <v>139</v>
      </c>
      <c r="G90" s="70" t="s">
        <v>539</v>
      </c>
      <c r="H90" s="71" t="s">
        <v>544</v>
      </c>
      <c r="I90" s="68" t="s">
        <v>141</v>
      </c>
      <c r="J90" s="72" t="s">
        <v>260</v>
      </c>
      <c r="K90" s="73" t="s">
        <v>157</v>
      </c>
      <c r="L90" s="74">
        <v>2</v>
      </c>
      <c r="M90" s="75" t="s">
        <v>165</v>
      </c>
      <c r="N90" s="76" t="s">
        <v>139</v>
      </c>
      <c r="O90" s="77" t="s">
        <v>139</v>
      </c>
      <c r="P90" s="78" t="s">
        <v>340</v>
      </c>
      <c r="Q90" s="79" t="s">
        <v>545</v>
      </c>
      <c r="R90" s="80" t="s">
        <v>154</v>
      </c>
      <c r="S90" s="81">
        <f>IF(R90="U",T90/1.2,T90)</f>
        <v>550</v>
      </c>
      <c r="T90" s="82">
        <v>660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134</v>
      </c>
      <c r="B91" s="65" t="s">
        <v>146</v>
      </c>
      <c r="C91" s="66" t="s">
        <v>147</v>
      </c>
      <c r="D91" s="67" t="s">
        <v>156</v>
      </c>
      <c r="E91" s="68" t="s">
        <v>224</v>
      </c>
      <c r="F91" s="69" t="s">
        <v>139</v>
      </c>
      <c r="G91" s="70" t="s">
        <v>254</v>
      </c>
      <c r="H91" s="71" t="s">
        <v>233</v>
      </c>
      <c r="I91" s="68" t="s">
        <v>150</v>
      </c>
      <c r="J91" s="72">
        <v>2008</v>
      </c>
      <c r="K91" s="73" t="s">
        <v>157</v>
      </c>
      <c r="L91" s="74">
        <v>1</v>
      </c>
      <c r="M91" s="75" t="s">
        <v>165</v>
      </c>
      <c r="N91" s="76" t="s">
        <v>139</v>
      </c>
      <c r="O91" s="77" t="s">
        <v>139</v>
      </c>
      <c r="P91" s="78" t="s">
        <v>305</v>
      </c>
      <c r="Q91" s="79" t="s">
        <v>430</v>
      </c>
      <c r="R91" s="100" t="s">
        <v>145</v>
      </c>
      <c r="S91" s="81">
        <f>IF(R91="U",T91/1.2,T91)</f>
        <v>75</v>
      </c>
      <c r="T91" s="82">
        <v>75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293" t="s">
        <v>134</v>
      </c>
      <c r="B92" s="294" t="s">
        <v>146</v>
      </c>
      <c r="C92" s="295" t="s">
        <v>147</v>
      </c>
      <c r="D92" s="293" t="s">
        <v>156</v>
      </c>
      <c r="E92" s="294" t="s">
        <v>224</v>
      </c>
      <c r="F92" s="295" t="s">
        <v>139</v>
      </c>
      <c r="G92" s="296" t="s">
        <v>306</v>
      </c>
      <c r="H92" s="297" t="s">
        <v>307</v>
      </c>
      <c r="I92" s="294" t="s">
        <v>150</v>
      </c>
      <c r="J92" s="298">
        <v>2019</v>
      </c>
      <c r="K92" s="299" t="s">
        <v>157</v>
      </c>
      <c r="L92" s="300">
        <v>0</v>
      </c>
      <c r="M92" s="301" t="s">
        <v>165</v>
      </c>
      <c r="N92" s="302" t="s">
        <v>139</v>
      </c>
      <c r="O92" s="303" t="s">
        <v>139</v>
      </c>
      <c r="P92" s="304" t="s">
        <v>305</v>
      </c>
      <c r="Q92" s="305" t="s">
        <v>308</v>
      </c>
      <c r="R92" s="306" t="s">
        <v>145</v>
      </c>
      <c r="S92" s="307">
        <f>IF(R92="U",T92/1.2,T92)</f>
        <v>60</v>
      </c>
      <c r="T92" s="308">
        <v>60</v>
      </c>
      <c r="U92" s="309"/>
      <c r="V92" s="310"/>
      <c r="W92" s="311"/>
      <c r="X92" s="312"/>
      <c r="Y92" s="59"/>
      <c r="Z92" s="87"/>
      <c r="AA92" s="88"/>
      <c r="AB92" s="89"/>
      <c r="AC92" s="90"/>
    </row>
    <row r="93" spans="1:29" ht="15.75" customHeight="1">
      <c r="A93" s="64" t="s">
        <v>134</v>
      </c>
      <c r="B93" s="65" t="s">
        <v>146</v>
      </c>
      <c r="C93" s="66" t="s">
        <v>147</v>
      </c>
      <c r="D93" s="67" t="s">
        <v>156</v>
      </c>
      <c r="E93" s="68" t="s">
        <v>224</v>
      </c>
      <c r="F93" s="69" t="s">
        <v>139</v>
      </c>
      <c r="G93" s="70" t="s">
        <v>269</v>
      </c>
      <c r="H93" s="71" t="s">
        <v>301</v>
      </c>
      <c r="I93" s="68" t="s">
        <v>180</v>
      </c>
      <c r="J93" s="72">
        <v>2021</v>
      </c>
      <c r="K93" s="73" t="s">
        <v>175</v>
      </c>
      <c r="L93" s="74">
        <v>1</v>
      </c>
      <c r="M93" s="75" t="s">
        <v>165</v>
      </c>
      <c r="N93" s="76" t="s">
        <v>139</v>
      </c>
      <c r="O93" s="77" t="s">
        <v>139</v>
      </c>
      <c r="P93" s="78" t="s">
        <v>302</v>
      </c>
      <c r="Q93" s="79" t="s">
        <v>303</v>
      </c>
      <c r="R93" s="80" t="s">
        <v>154</v>
      </c>
      <c r="S93" s="81">
        <f>IF(R93="U",T93/1.2,T93)</f>
        <v>50</v>
      </c>
      <c r="T93" s="82">
        <v>60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134</v>
      </c>
      <c r="B94" s="65" t="s">
        <v>146</v>
      </c>
      <c r="C94" s="66" t="s">
        <v>147</v>
      </c>
      <c r="D94" s="67" t="s">
        <v>156</v>
      </c>
      <c r="E94" s="68" t="s">
        <v>224</v>
      </c>
      <c r="F94" s="69" t="s">
        <v>233</v>
      </c>
      <c r="G94" s="70" t="s">
        <v>242</v>
      </c>
      <c r="H94" s="71" t="s">
        <v>243</v>
      </c>
      <c r="I94" s="68" t="s">
        <v>230</v>
      </c>
      <c r="J94" s="72">
        <v>2003</v>
      </c>
      <c r="K94" s="73" t="s">
        <v>157</v>
      </c>
      <c r="L94" s="74">
        <v>1</v>
      </c>
      <c r="M94" s="75" t="s">
        <v>165</v>
      </c>
      <c r="N94" s="76" t="s">
        <v>139</v>
      </c>
      <c r="O94" s="77" t="s">
        <v>139</v>
      </c>
      <c r="P94" s="78" t="s">
        <v>221</v>
      </c>
      <c r="Q94" s="79" t="s">
        <v>244</v>
      </c>
      <c r="R94" s="80" t="s">
        <v>145</v>
      </c>
      <c r="S94" s="81">
        <v>1000</v>
      </c>
      <c r="T94" s="82">
        <v>1200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134</v>
      </c>
      <c r="B95" s="65" t="s">
        <v>316</v>
      </c>
      <c r="C95" s="66" t="s">
        <v>147</v>
      </c>
      <c r="D95" s="67" t="s">
        <v>195</v>
      </c>
      <c r="E95" s="68" t="s">
        <v>222</v>
      </c>
      <c r="F95" s="69" t="s">
        <v>139</v>
      </c>
      <c r="G95" s="70" t="s">
        <v>860</v>
      </c>
      <c r="H95" s="71" t="s">
        <v>861</v>
      </c>
      <c r="I95" s="68" t="s">
        <v>223</v>
      </c>
      <c r="J95" s="72">
        <v>2023</v>
      </c>
      <c r="K95" s="73" t="s">
        <v>157</v>
      </c>
      <c r="L95" s="74">
        <v>24</v>
      </c>
      <c r="M95" s="75" t="s">
        <v>165</v>
      </c>
      <c r="N95" s="76" t="s">
        <v>139</v>
      </c>
      <c r="O95" s="77" t="s">
        <v>139</v>
      </c>
      <c r="P95" s="78" t="s">
        <v>736</v>
      </c>
      <c r="Q95" s="79" t="s">
        <v>862</v>
      </c>
      <c r="R95" s="80" t="s">
        <v>154</v>
      </c>
      <c r="S95" s="81">
        <f>IF(R95="U",T95/1.2,T95)</f>
        <v>25</v>
      </c>
      <c r="T95" s="82">
        <v>30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134</v>
      </c>
      <c r="B96" s="65" t="s">
        <v>146</v>
      </c>
      <c r="C96" s="66" t="s">
        <v>147</v>
      </c>
      <c r="D96" s="67" t="s">
        <v>195</v>
      </c>
      <c r="E96" s="68" t="s">
        <v>222</v>
      </c>
      <c r="F96" s="69" t="s">
        <v>139</v>
      </c>
      <c r="G96" s="70" t="s">
        <v>860</v>
      </c>
      <c r="H96" s="71" t="s">
        <v>869</v>
      </c>
      <c r="I96" s="68" t="s">
        <v>223</v>
      </c>
      <c r="J96" s="72">
        <v>2021</v>
      </c>
      <c r="K96" s="73" t="s">
        <v>157</v>
      </c>
      <c r="L96" s="74">
        <v>24</v>
      </c>
      <c r="M96" s="75" t="s">
        <v>165</v>
      </c>
      <c r="N96" s="76" t="s">
        <v>139</v>
      </c>
      <c r="O96" s="77" t="s">
        <v>139</v>
      </c>
      <c r="P96" s="78" t="s">
        <v>736</v>
      </c>
      <c r="Q96" s="79" t="s">
        <v>870</v>
      </c>
      <c r="R96" s="80" t="s">
        <v>154</v>
      </c>
      <c r="S96" s="81">
        <f>IF(R96="U",T96/1.2,T96)</f>
        <v>26.666666666666668</v>
      </c>
      <c r="T96" s="82">
        <v>32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134</v>
      </c>
      <c r="B97" s="65" t="s">
        <v>135</v>
      </c>
      <c r="C97" s="66" t="s">
        <v>147</v>
      </c>
      <c r="D97" s="67" t="s">
        <v>195</v>
      </c>
      <c r="E97" s="68" t="s">
        <v>222</v>
      </c>
      <c r="F97" s="69" t="s">
        <v>139</v>
      </c>
      <c r="G97" s="70" t="s">
        <v>860</v>
      </c>
      <c r="H97" s="71" t="s">
        <v>864</v>
      </c>
      <c r="I97" s="68" t="s">
        <v>865</v>
      </c>
      <c r="J97" s="72">
        <v>2023</v>
      </c>
      <c r="K97" s="73" t="s">
        <v>157</v>
      </c>
      <c r="L97" s="74">
        <v>24</v>
      </c>
      <c r="M97" s="75" t="s">
        <v>165</v>
      </c>
      <c r="N97" s="76" t="s">
        <v>139</v>
      </c>
      <c r="O97" s="77" t="s">
        <v>139</v>
      </c>
      <c r="P97" s="78" t="s">
        <v>736</v>
      </c>
      <c r="Q97" s="79" t="s">
        <v>866</v>
      </c>
      <c r="R97" s="80" t="s">
        <v>154</v>
      </c>
      <c r="S97" s="81">
        <f>IF(R97="U",T97/1.2,T97)</f>
        <v>25</v>
      </c>
      <c r="T97" s="82">
        <v>30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293" t="s">
        <v>134</v>
      </c>
      <c r="B98" s="294" t="s">
        <v>146</v>
      </c>
      <c r="C98" s="295" t="s">
        <v>147</v>
      </c>
      <c r="D98" s="293" t="s">
        <v>195</v>
      </c>
      <c r="E98" s="294" t="s">
        <v>196</v>
      </c>
      <c r="F98" s="295" t="s">
        <v>139</v>
      </c>
      <c r="G98" s="296" t="s">
        <v>276</v>
      </c>
      <c r="H98" s="297" t="s">
        <v>387</v>
      </c>
      <c r="I98" s="294" t="s">
        <v>197</v>
      </c>
      <c r="J98" s="298">
        <v>2016</v>
      </c>
      <c r="K98" s="299" t="s">
        <v>157</v>
      </c>
      <c r="L98" s="300">
        <v>0</v>
      </c>
      <c r="M98" s="301" t="s">
        <v>165</v>
      </c>
      <c r="N98" s="302" t="s">
        <v>139</v>
      </c>
      <c r="O98" s="303" t="s">
        <v>139</v>
      </c>
      <c r="P98" s="304" t="s">
        <v>262</v>
      </c>
      <c r="Q98" s="305" t="s">
        <v>388</v>
      </c>
      <c r="R98" s="313" t="s">
        <v>154</v>
      </c>
      <c r="S98" s="307">
        <f>IF(R98="U",T98/1.2,T98)</f>
        <v>62.5</v>
      </c>
      <c r="T98" s="308">
        <v>75</v>
      </c>
      <c r="U98" s="309"/>
      <c r="V98" s="310"/>
      <c r="W98" s="311"/>
      <c r="X98" s="312"/>
      <c r="Y98" s="59"/>
      <c r="Z98" s="87"/>
      <c r="AA98" s="88"/>
      <c r="AB98" s="89"/>
      <c r="AC98" s="90"/>
    </row>
    <row r="99" spans="1:29" ht="15.75" customHeight="1">
      <c r="A99" s="64" t="s">
        <v>134</v>
      </c>
      <c r="B99" s="65" t="s">
        <v>146</v>
      </c>
      <c r="C99" s="66" t="s">
        <v>147</v>
      </c>
      <c r="D99" s="67" t="s">
        <v>195</v>
      </c>
      <c r="E99" s="68" t="s">
        <v>196</v>
      </c>
      <c r="F99" s="69" t="s">
        <v>139</v>
      </c>
      <c r="G99" s="70" t="s">
        <v>696</v>
      </c>
      <c r="H99" s="71" t="s">
        <v>767</v>
      </c>
      <c r="I99" s="68" t="s">
        <v>197</v>
      </c>
      <c r="J99" s="72">
        <v>2010</v>
      </c>
      <c r="K99" s="73" t="s">
        <v>157</v>
      </c>
      <c r="L99" s="74">
        <v>7</v>
      </c>
      <c r="M99" s="75" t="s">
        <v>165</v>
      </c>
      <c r="N99" s="76" t="s">
        <v>139</v>
      </c>
      <c r="O99" s="77" t="s">
        <v>139</v>
      </c>
      <c r="P99" s="78" t="s">
        <v>606</v>
      </c>
      <c r="Q99" s="79" t="s">
        <v>768</v>
      </c>
      <c r="R99" s="80" t="s">
        <v>154</v>
      </c>
      <c r="S99" s="81">
        <f>IF(R99="U",T99/1.2,T99)</f>
        <v>75</v>
      </c>
      <c r="T99" s="82">
        <v>90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134</v>
      </c>
      <c r="B100" s="65" t="s">
        <v>146</v>
      </c>
      <c r="C100" s="66" t="s">
        <v>147</v>
      </c>
      <c r="D100" s="67" t="s">
        <v>195</v>
      </c>
      <c r="E100" s="68" t="s">
        <v>196</v>
      </c>
      <c r="F100" s="69" t="s">
        <v>139</v>
      </c>
      <c r="G100" s="70" t="s">
        <v>696</v>
      </c>
      <c r="H100" s="71" t="s">
        <v>697</v>
      </c>
      <c r="I100" s="68" t="s">
        <v>197</v>
      </c>
      <c r="J100" s="72">
        <v>2008</v>
      </c>
      <c r="K100" s="73" t="s">
        <v>157</v>
      </c>
      <c r="L100" s="74">
        <v>3</v>
      </c>
      <c r="M100" s="75" t="s">
        <v>165</v>
      </c>
      <c r="N100" s="76" t="s">
        <v>139</v>
      </c>
      <c r="O100" s="77" t="s">
        <v>139</v>
      </c>
      <c r="P100" s="78" t="s">
        <v>698</v>
      </c>
      <c r="Q100" s="79" t="s">
        <v>699</v>
      </c>
      <c r="R100" s="80" t="s">
        <v>154</v>
      </c>
      <c r="S100" s="81">
        <f>IF(R100="U",T100/1.2,T100)</f>
        <v>125</v>
      </c>
      <c r="T100" s="82">
        <v>150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134</v>
      </c>
      <c r="B101" s="65" t="s">
        <v>146</v>
      </c>
      <c r="C101" s="66" t="s">
        <v>147</v>
      </c>
      <c r="D101" s="67" t="s">
        <v>195</v>
      </c>
      <c r="E101" s="68" t="s">
        <v>196</v>
      </c>
      <c r="F101" s="69" t="s">
        <v>139</v>
      </c>
      <c r="G101" s="70" t="s">
        <v>812</v>
      </c>
      <c r="H101" s="71" t="s">
        <v>291</v>
      </c>
      <c r="I101" s="68" t="s">
        <v>292</v>
      </c>
      <c r="J101" s="72">
        <v>2023</v>
      </c>
      <c r="K101" s="73" t="s">
        <v>157</v>
      </c>
      <c r="L101" s="74">
        <v>24</v>
      </c>
      <c r="M101" s="75" t="s">
        <v>165</v>
      </c>
      <c r="N101" s="76" t="s">
        <v>139</v>
      </c>
      <c r="O101" s="77" t="s">
        <v>139</v>
      </c>
      <c r="P101" s="78" t="s">
        <v>832</v>
      </c>
      <c r="Q101" s="79" t="s">
        <v>833</v>
      </c>
      <c r="R101" s="80" t="s">
        <v>154</v>
      </c>
      <c r="S101" s="81">
        <f>IF(R101="U",T101/1.2,T101)</f>
        <v>28.333333333333336</v>
      </c>
      <c r="T101" s="82">
        <v>34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134</v>
      </c>
      <c r="B102" s="65" t="s">
        <v>146</v>
      </c>
      <c r="C102" s="66" t="s">
        <v>147</v>
      </c>
      <c r="D102" s="67" t="s">
        <v>195</v>
      </c>
      <c r="E102" s="68" t="s">
        <v>196</v>
      </c>
      <c r="F102" s="69" t="s">
        <v>139</v>
      </c>
      <c r="G102" s="70" t="s">
        <v>812</v>
      </c>
      <c r="H102" s="71" t="s">
        <v>845</v>
      </c>
      <c r="I102" s="68" t="s">
        <v>197</v>
      </c>
      <c r="J102" s="72">
        <v>2019</v>
      </c>
      <c r="K102" s="73" t="s">
        <v>157</v>
      </c>
      <c r="L102" s="74">
        <v>24</v>
      </c>
      <c r="M102" s="75" t="s">
        <v>165</v>
      </c>
      <c r="N102" s="76" t="s">
        <v>139</v>
      </c>
      <c r="O102" s="77" t="s">
        <v>139</v>
      </c>
      <c r="P102" s="78" t="s">
        <v>705</v>
      </c>
      <c r="Q102" s="79" t="s">
        <v>846</v>
      </c>
      <c r="R102" s="80" t="s">
        <v>154</v>
      </c>
      <c r="S102" s="81">
        <f>IF(R102="U",T102/1.2,T102)</f>
        <v>58.333333333333336</v>
      </c>
      <c r="T102" s="82">
        <v>70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134</v>
      </c>
      <c r="B103" s="65" t="s">
        <v>146</v>
      </c>
      <c r="C103" s="66" t="s">
        <v>147</v>
      </c>
      <c r="D103" s="67" t="s">
        <v>195</v>
      </c>
      <c r="E103" s="68" t="s">
        <v>196</v>
      </c>
      <c r="F103" s="69" t="s">
        <v>139</v>
      </c>
      <c r="G103" s="70" t="s">
        <v>812</v>
      </c>
      <c r="H103" s="71" t="s">
        <v>834</v>
      </c>
      <c r="I103" s="68" t="s">
        <v>197</v>
      </c>
      <c r="J103" s="72">
        <v>2019</v>
      </c>
      <c r="K103" s="73" t="s">
        <v>157</v>
      </c>
      <c r="L103" s="74">
        <v>24</v>
      </c>
      <c r="M103" s="75" t="s">
        <v>165</v>
      </c>
      <c r="N103" s="76" t="s">
        <v>139</v>
      </c>
      <c r="O103" s="77" t="s">
        <v>139</v>
      </c>
      <c r="P103" s="78" t="s">
        <v>777</v>
      </c>
      <c r="Q103" s="79" t="s">
        <v>835</v>
      </c>
      <c r="R103" s="80" t="s">
        <v>154</v>
      </c>
      <c r="S103" s="81">
        <f>IF(R103="U",T103/1.2,T103)</f>
        <v>70.833333333333343</v>
      </c>
      <c r="T103" s="82">
        <v>85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134</v>
      </c>
      <c r="B104" s="65" t="s">
        <v>135</v>
      </c>
      <c r="C104" s="66" t="s">
        <v>147</v>
      </c>
      <c r="D104" s="67" t="s">
        <v>195</v>
      </c>
      <c r="E104" s="68" t="s">
        <v>196</v>
      </c>
      <c r="F104" s="69" t="s">
        <v>139</v>
      </c>
      <c r="G104" s="70" t="s">
        <v>812</v>
      </c>
      <c r="H104" s="71" t="s">
        <v>813</v>
      </c>
      <c r="I104" s="68" t="s">
        <v>814</v>
      </c>
      <c r="J104" s="72">
        <v>2023</v>
      </c>
      <c r="K104" s="73" t="s">
        <v>157</v>
      </c>
      <c r="L104" s="74">
        <v>24</v>
      </c>
      <c r="M104" s="75" t="s">
        <v>165</v>
      </c>
      <c r="N104" s="76" t="s">
        <v>139</v>
      </c>
      <c r="O104" s="77" t="s">
        <v>139</v>
      </c>
      <c r="P104" s="78" t="s">
        <v>777</v>
      </c>
      <c r="Q104" s="79" t="s">
        <v>815</v>
      </c>
      <c r="R104" s="80" t="s">
        <v>154</v>
      </c>
      <c r="S104" s="81">
        <f>IF(R104="U",T104/1.2,T104)</f>
        <v>28.333333333333336</v>
      </c>
      <c r="T104" s="82">
        <v>34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134</v>
      </c>
      <c r="B105" s="65" t="s">
        <v>146</v>
      </c>
      <c r="C105" s="66" t="s">
        <v>147</v>
      </c>
      <c r="D105" s="67" t="s">
        <v>195</v>
      </c>
      <c r="E105" s="68" t="s">
        <v>196</v>
      </c>
      <c r="F105" s="69" t="s">
        <v>139</v>
      </c>
      <c r="G105" s="70" t="s">
        <v>812</v>
      </c>
      <c r="H105" s="71" t="s">
        <v>816</v>
      </c>
      <c r="I105" s="68" t="s">
        <v>236</v>
      </c>
      <c r="J105" s="72">
        <v>2019</v>
      </c>
      <c r="K105" s="73" t="s">
        <v>157</v>
      </c>
      <c r="L105" s="74">
        <v>24</v>
      </c>
      <c r="M105" s="75" t="s">
        <v>165</v>
      </c>
      <c r="N105" s="76" t="s">
        <v>139</v>
      </c>
      <c r="O105" s="77" t="s">
        <v>139</v>
      </c>
      <c r="P105" s="78" t="s">
        <v>777</v>
      </c>
      <c r="Q105" s="79" t="s">
        <v>817</v>
      </c>
      <c r="R105" s="80" t="s">
        <v>154</v>
      </c>
      <c r="S105" s="81">
        <f>IF(R105="U",T105/1.2,T105)</f>
        <v>28.333333333333336</v>
      </c>
      <c r="T105" s="82">
        <v>34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134</v>
      </c>
      <c r="B106" s="65" t="s">
        <v>146</v>
      </c>
      <c r="C106" s="66" t="s">
        <v>147</v>
      </c>
      <c r="D106" s="67" t="s">
        <v>195</v>
      </c>
      <c r="E106" s="68" t="s">
        <v>196</v>
      </c>
      <c r="F106" s="69" t="s">
        <v>139</v>
      </c>
      <c r="G106" s="70" t="s">
        <v>812</v>
      </c>
      <c r="H106" s="71" t="s">
        <v>836</v>
      </c>
      <c r="I106" s="68" t="s">
        <v>197</v>
      </c>
      <c r="J106" s="72">
        <v>2023</v>
      </c>
      <c r="K106" s="73" t="s">
        <v>157</v>
      </c>
      <c r="L106" s="74">
        <v>24</v>
      </c>
      <c r="M106" s="75" t="s">
        <v>165</v>
      </c>
      <c r="N106" s="76" t="s">
        <v>139</v>
      </c>
      <c r="O106" s="77" t="s">
        <v>139</v>
      </c>
      <c r="P106" s="78" t="s">
        <v>658</v>
      </c>
      <c r="Q106" s="79" t="s">
        <v>847</v>
      </c>
      <c r="R106" s="80" t="s">
        <v>154</v>
      </c>
      <c r="S106" s="81">
        <f>IF(R106="U",T106/1.2,T106)</f>
        <v>28.333333333333336</v>
      </c>
      <c r="T106" s="82">
        <v>34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134</v>
      </c>
      <c r="B107" s="65" t="s">
        <v>316</v>
      </c>
      <c r="C107" s="66" t="s">
        <v>147</v>
      </c>
      <c r="D107" s="67" t="s">
        <v>195</v>
      </c>
      <c r="E107" s="68" t="s">
        <v>196</v>
      </c>
      <c r="F107" s="69" t="s">
        <v>139</v>
      </c>
      <c r="G107" s="70" t="s">
        <v>812</v>
      </c>
      <c r="H107" s="71" t="s">
        <v>818</v>
      </c>
      <c r="I107" s="68" t="s">
        <v>197</v>
      </c>
      <c r="J107" s="72">
        <v>2022</v>
      </c>
      <c r="K107" s="73" t="s">
        <v>157</v>
      </c>
      <c r="L107" s="74">
        <v>24</v>
      </c>
      <c r="M107" s="75" t="s">
        <v>165</v>
      </c>
      <c r="N107" s="76" t="s">
        <v>139</v>
      </c>
      <c r="O107" s="77" t="s">
        <v>139</v>
      </c>
      <c r="P107" s="78" t="s">
        <v>343</v>
      </c>
      <c r="Q107" s="79" t="s">
        <v>819</v>
      </c>
      <c r="R107" s="80" t="s">
        <v>154</v>
      </c>
      <c r="S107" s="81">
        <f>IF(R107="U",T107/1.2,T107)</f>
        <v>58.333333333333336</v>
      </c>
      <c r="T107" s="82">
        <v>70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134</v>
      </c>
      <c r="B108" s="65" t="s">
        <v>146</v>
      </c>
      <c r="C108" s="66" t="s">
        <v>147</v>
      </c>
      <c r="D108" s="67" t="s">
        <v>195</v>
      </c>
      <c r="E108" s="68" t="s">
        <v>196</v>
      </c>
      <c r="F108" s="69" t="s">
        <v>139</v>
      </c>
      <c r="G108" s="70" t="s">
        <v>312</v>
      </c>
      <c r="H108" s="71" t="s">
        <v>745</v>
      </c>
      <c r="I108" s="68" t="s">
        <v>197</v>
      </c>
      <c r="J108" s="72">
        <v>2017</v>
      </c>
      <c r="K108" s="73" t="s">
        <v>157</v>
      </c>
      <c r="L108" s="74">
        <v>6</v>
      </c>
      <c r="M108" s="75" t="s">
        <v>165</v>
      </c>
      <c r="N108" s="76" t="s">
        <v>139</v>
      </c>
      <c r="O108" s="77" t="s">
        <v>139</v>
      </c>
      <c r="P108" s="78" t="s">
        <v>325</v>
      </c>
      <c r="Q108" s="79" t="s">
        <v>746</v>
      </c>
      <c r="R108" s="80" t="s">
        <v>154</v>
      </c>
      <c r="S108" s="81">
        <f>IF(R108="U",T108/1.2,T108)</f>
        <v>216.66666666666669</v>
      </c>
      <c r="T108" s="82">
        <v>260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134</v>
      </c>
      <c r="B109" s="65" t="s">
        <v>146</v>
      </c>
      <c r="C109" s="66" t="s">
        <v>147</v>
      </c>
      <c r="D109" s="67" t="s">
        <v>195</v>
      </c>
      <c r="E109" s="68" t="s">
        <v>196</v>
      </c>
      <c r="F109" s="69" t="s">
        <v>139</v>
      </c>
      <c r="G109" s="70" t="s">
        <v>341</v>
      </c>
      <c r="H109" s="71" t="s">
        <v>465</v>
      </c>
      <c r="I109" s="68" t="s">
        <v>197</v>
      </c>
      <c r="J109" s="72">
        <v>2000</v>
      </c>
      <c r="K109" s="73" t="s">
        <v>157</v>
      </c>
      <c r="L109" s="74">
        <v>1</v>
      </c>
      <c r="M109" s="75" t="s">
        <v>165</v>
      </c>
      <c r="N109" s="76" t="s">
        <v>139</v>
      </c>
      <c r="O109" s="77" t="s">
        <v>139</v>
      </c>
      <c r="P109" s="78" t="s">
        <v>466</v>
      </c>
      <c r="Q109" s="79" t="s">
        <v>467</v>
      </c>
      <c r="R109" s="80" t="s">
        <v>154</v>
      </c>
      <c r="S109" s="81">
        <f>IF(R109="U",T109/1.2,T109)</f>
        <v>100</v>
      </c>
      <c r="T109" s="82">
        <v>120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134</v>
      </c>
      <c r="B110" s="65" t="s">
        <v>146</v>
      </c>
      <c r="C110" s="66" t="s">
        <v>147</v>
      </c>
      <c r="D110" s="67" t="s">
        <v>195</v>
      </c>
      <c r="E110" s="68" t="s">
        <v>196</v>
      </c>
      <c r="F110" s="69" t="s">
        <v>139</v>
      </c>
      <c r="G110" s="70" t="s">
        <v>546</v>
      </c>
      <c r="H110" s="71" t="s">
        <v>601</v>
      </c>
      <c r="I110" s="68" t="s">
        <v>150</v>
      </c>
      <c r="J110" s="72">
        <v>2001</v>
      </c>
      <c r="K110" s="73" t="s">
        <v>157</v>
      </c>
      <c r="L110" s="74">
        <v>2</v>
      </c>
      <c r="M110" s="75" t="s">
        <v>165</v>
      </c>
      <c r="N110" s="76" t="s">
        <v>139</v>
      </c>
      <c r="O110" s="77" t="s">
        <v>139</v>
      </c>
      <c r="P110" s="78" t="s">
        <v>219</v>
      </c>
      <c r="Q110" s="79" t="s">
        <v>640</v>
      </c>
      <c r="R110" s="80" t="s">
        <v>154</v>
      </c>
      <c r="S110" s="81">
        <f>IF(R110="U",T110/1.2,T110)</f>
        <v>275</v>
      </c>
      <c r="T110" s="82">
        <v>330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134</v>
      </c>
      <c r="B111" s="65" t="s">
        <v>146</v>
      </c>
      <c r="C111" s="66" t="s">
        <v>147</v>
      </c>
      <c r="D111" s="67" t="s">
        <v>195</v>
      </c>
      <c r="E111" s="68" t="s">
        <v>225</v>
      </c>
      <c r="F111" s="69" t="s">
        <v>139</v>
      </c>
      <c r="G111" s="70" t="s">
        <v>451</v>
      </c>
      <c r="H111" s="71" t="s">
        <v>452</v>
      </c>
      <c r="I111" s="68" t="s">
        <v>150</v>
      </c>
      <c r="J111" s="72">
        <v>1990</v>
      </c>
      <c r="K111" s="73" t="s">
        <v>157</v>
      </c>
      <c r="L111" s="74">
        <v>1</v>
      </c>
      <c r="M111" s="75" t="s">
        <v>152</v>
      </c>
      <c r="N111" s="76" t="s">
        <v>139</v>
      </c>
      <c r="O111" s="77" t="s">
        <v>139</v>
      </c>
      <c r="P111" s="78" t="s">
        <v>453</v>
      </c>
      <c r="Q111" s="79" t="s">
        <v>454</v>
      </c>
      <c r="R111" s="100" t="s">
        <v>145</v>
      </c>
      <c r="S111" s="81">
        <f>IF(R111="U",T111/1.2,T111)</f>
        <v>130</v>
      </c>
      <c r="T111" s="82">
        <v>130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134</v>
      </c>
      <c r="B112" s="65" t="s">
        <v>146</v>
      </c>
      <c r="C112" s="66" t="s">
        <v>147</v>
      </c>
      <c r="D112" s="67" t="s">
        <v>195</v>
      </c>
      <c r="E112" s="68" t="s">
        <v>225</v>
      </c>
      <c r="F112" s="69" t="s">
        <v>139</v>
      </c>
      <c r="G112" s="70" t="s">
        <v>312</v>
      </c>
      <c r="H112" s="71" t="s">
        <v>468</v>
      </c>
      <c r="I112" s="68" t="s">
        <v>197</v>
      </c>
      <c r="J112" s="72">
        <v>1999</v>
      </c>
      <c r="K112" s="73" t="s">
        <v>157</v>
      </c>
      <c r="L112" s="74">
        <v>1</v>
      </c>
      <c r="M112" s="75" t="s">
        <v>165</v>
      </c>
      <c r="N112" s="76" t="s">
        <v>139</v>
      </c>
      <c r="O112" s="77" t="s">
        <v>139</v>
      </c>
      <c r="P112" s="78" t="s">
        <v>219</v>
      </c>
      <c r="Q112" s="79" t="s">
        <v>469</v>
      </c>
      <c r="R112" s="100" t="s">
        <v>154</v>
      </c>
      <c r="S112" s="81">
        <f>IF(R112="U",T112/1.2,T112)</f>
        <v>375</v>
      </c>
      <c r="T112" s="82">
        <v>450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134</v>
      </c>
      <c r="B113" s="65" t="s">
        <v>146</v>
      </c>
      <c r="C113" s="66" t="s">
        <v>147</v>
      </c>
      <c r="D113" s="67" t="s">
        <v>195</v>
      </c>
      <c r="E113" s="68" t="s">
        <v>225</v>
      </c>
      <c r="F113" s="69" t="s">
        <v>139</v>
      </c>
      <c r="G113" s="70" t="s">
        <v>619</v>
      </c>
      <c r="H113" s="71" t="s">
        <v>315</v>
      </c>
      <c r="I113" s="68" t="s">
        <v>226</v>
      </c>
      <c r="J113" s="72">
        <v>2001</v>
      </c>
      <c r="K113" s="73" t="s">
        <v>157</v>
      </c>
      <c r="L113" s="74">
        <v>2</v>
      </c>
      <c r="M113" s="75" t="s">
        <v>152</v>
      </c>
      <c r="N113" s="76" t="s">
        <v>139</v>
      </c>
      <c r="O113" s="77" t="s">
        <v>139</v>
      </c>
      <c r="P113" s="78" t="s">
        <v>324</v>
      </c>
      <c r="Q113" s="79" t="s">
        <v>620</v>
      </c>
      <c r="R113" s="80" t="s">
        <v>154</v>
      </c>
      <c r="S113" s="81">
        <f>IF(R113="U",T113/1.2,T113)</f>
        <v>62.5</v>
      </c>
      <c r="T113" s="82">
        <v>75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134</v>
      </c>
      <c r="B114" s="65" t="s">
        <v>146</v>
      </c>
      <c r="C114" s="66" t="s">
        <v>147</v>
      </c>
      <c r="D114" s="67" t="s">
        <v>195</v>
      </c>
      <c r="E114" s="68" t="s">
        <v>225</v>
      </c>
      <c r="F114" s="69" t="s">
        <v>139</v>
      </c>
      <c r="G114" s="70" t="s">
        <v>494</v>
      </c>
      <c r="H114" s="71" t="s">
        <v>315</v>
      </c>
      <c r="I114" s="68" t="s">
        <v>226</v>
      </c>
      <c r="J114" s="72">
        <v>1986</v>
      </c>
      <c r="K114" s="73" t="s">
        <v>157</v>
      </c>
      <c r="L114" s="74">
        <v>1</v>
      </c>
      <c r="M114" s="75" t="s">
        <v>152</v>
      </c>
      <c r="N114" s="76" t="s">
        <v>139</v>
      </c>
      <c r="O114" s="77" t="s">
        <v>139</v>
      </c>
      <c r="P114" s="78" t="s">
        <v>370</v>
      </c>
      <c r="Q114" s="79" t="s">
        <v>495</v>
      </c>
      <c r="R114" s="100" t="s">
        <v>145</v>
      </c>
      <c r="S114" s="81">
        <f>IF(R114="U",T114/1.2,T114)</f>
        <v>80</v>
      </c>
      <c r="T114" s="82">
        <v>80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134</v>
      </c>
      <c r="B115" s="65" t="s">
        <v>146</v>
      </c>
      <c r="C115" s="66" t="s">
        <v>147</v>
      </c>
      <c r="D115" s="67" t="s">
        <v>195</v>
      </c>
      <c r="E115" s="68" t="s">
        <v>225</v>
      </c>
      <c r="F115" s="69" t="s">
        <v>139</v>
      </c>
      <c r="G115" s="70" t="s">
        <v>494</v>
      </c>
      <c r="H115" s="71" t="s">
        <v>275</v>
      </c>
      <c r="I115" s="68" t="s">
        <v>226</v>
      </c>
      <c r="J115" s="72">
        <v>1988</v>
      </c>
      <c r="K115" s="73" t="s">
        <v>157</v>
      </c>
      <c r="L115" s="74">
        <v>3</v>
      </c>
      <c r="M115" s="75" t="s">
        <v>152</v>
      </c>
      <c r="N115" s="76" t="s">
        <v>139</v>
      </c>
      <c r="O115" s="77" t="s">
        <v>139</v>
      </c>
      <c r="P115" s="78" t="s">
        <v>392</v>
      </c>
      <c r="Q115" s="79" t="s">
        <v>701</v>
      </c>
      <c r="R115" s="100" t="s">
        <v>145</v>
      </c>
      <c r="S115" s="81">
        <f>IF(R115="U",T115/1.2,T115)</f>
        <v>120</v>
      </c>
      <c r="T115" s="82">
        <v>120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134</v>
      </c>
      <c r="B116" s="65" t="s">
        <v>146</v>
      </c>
      <c r="C116" s="66" t="s">
        <v>147</v>
      </c>
      <c r="D116" s="67" t="s">
        <v>195</v>
      </c>
      <c r="E116" s="68" t="s">
        <v>225</v>
      </c>
      <c r="F116" s="69" t="s">
        <v>139</v>
      </c>
      <c r="G116" s="70" t="s">
        <v>496</v>
      </c>
      <c r="H116" s="71" t="s">
        <v>497</v>
      </c>
      <c r="I116" s="68" t="s">
        <v>150</v>
      </c>
      <c r="J116" s="72">
        <v>1990</v>
      </c>
      <c r="K116" s="73" t="s">
        <v>157</v>
      </c>
      <c r="L116" s="74">
        <v>1</v>
      </c>
      <c r="M116" s="75" t="s">
        <v>152</v>
      </c>
      <c r="N116" s="76" t="s">
        <v>139</v>
      </c>
      <c r="O116" s="77" t="s">
        <v>139</v>
      </c>
      <c r="P116" s="78" t="s">
        <v>370</v>
      </c>
      <c r="Q116" s="79" t="s">
        <v>498</v>
      </c>
      <c r="R116" s="100" t="s">
        <v>145</v>
      </c>
      <c r="S116" s="81">
        <f>IF(R116="U",T116/1.2,T116)</f>
        <v>40</v>
      </c>
      <c r="T116" s="82">
        <v>40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134</v>
      </c>
      <c r="B117" s="65" t="s">
        <v>146</v>
      </c>
      <c r="C117" s="66" t="s">
        <v>147</v>
      </c>
      <c r="D117" s="67" t="s">
        <v>195</v>
      </c>
      <c r="E117" s="68" t="s">
        <v>225</v>
      </c>
      <c r="F117" s="69" t="s">
        <v>139</v>
      </c>
      <c r="G117" s="70" t="s">
        <v>234</v>
      </c>
      <c r="H117" s="71" t="s">
        <v>347</v>
      </c>
      <c r="I117" s="68" t="s">
        <v>150</v>
      </c>
      <c r="J117" s="72">
        <v>2017</v>
      </c>
      <c r="K117" s="73" t="s">
        <v>157</v>
      </c>
      <c r="L117" s="74">
        <v>1</v>
      </c>
      <c r="M117" s="75" t="s">
        <v>165</v>
      </c>
      <c r="N117" s="76" t="s">
        <v>139</v>
      </c>
      <c r="O117" s="77" t="s">
        <v>139</v>
      </c>
      <c r="P117" s="78" t="s">
        <v>144</v>
      </c>
      <c r="Q117" s="79" t="s">
        <v>348</v>
      </c>
      <c r="R117" s="100" t="s">
        <v>145</v>
      </c>
      <c r="S117" s="81">
        <f>IF(R117="U",T117/1.2,T117)</f>
        <v>280</v>
      </c>
      <c r="T117" s="82">
        <v>280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134</v>
      </c>
      <c r="B118" s="65" t="s">
        <v>146</v>
      </c>
      <c r="C118" s="66" t="s">
        <v>147</v>
      </c>
      <c r="D118" s="67" t="s">
        <v>195</v>
      </c>
      <c r="E118" s="68" t="s">
        <v>225</v>
      </c>
      <c r="F118" s="69" t="s">
        <v>139</v>
      </c>
      <c r="G118" s="70" t="s">
        <v>345</v>
      </c>
      <c r="H118" s="71" t="s">
        <v>235</v>
      </c>
      <c r="I118" s="68" t="s">
        <v>236</v>
      </c>
      <c r="J118" s="72">
        <v>2019</v>
      </c>
      <c r="K118" s="73" t="s">
        <v>157</v>
      </c>
      <c r="L118" s="74">
        <v>2</v>
      </c>
      <c r="M118" s="75" t="s">
        <v>165</v>
      </c>
      <c r="N118" s="76" t="s">
        <v>139</v>
      </c>
      <c r="O118" s="77" t="s">
        <v>139</v>
      </c>
      <c r="P118" s="78" t="s">
        <v>615</v>
      </c>
      <c r="Q118" s="79" t="s">
        <v>616</v>
      </c>
      <c r="R118" s="80" t="s">
        <v>145</v>
      </c>
      <c r="S118" s="81">
        <f>IF(R118="U",T118/1.2,T118)</f>
        <v>780</v>
      </c>
      <c r="T118" s="82">
        <v>780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134</v>
      </c>
      <c r="B119" s="65" t="s">
        <v>146</v>
      </c>
      <c r="C119" s="66" t="s">
        <v>147</v>
      </c>
      <c r="D119" s="67" t="s">
        <v>195</v>
      </c>
      <c r="E119" s="68" t="s">
        <v>225</v>
      </c>
      <c r="F119" s="69" t="s">
        <v>139</v>
      </c>
      <c r="G119" s="70" t="s">
        <v>345</v>
      </c>
      <c r="H119" s="71" t="s">
        <v>346</v>
      </c>
      <c r="I119" s="68" t="s">
        <v>150</v>
      </c>
      <c r="J119" s="72">
        <v>1996</v>
      </c>
      <c r="K119" s="73" t="s">
        <v>157</v>
      </c>
      <c r="L119" s="74">
        <v>1</v>
      </c>
      <c r="M119" s="75" t="s">
        <v>152</v>
      </c>
      <c r="N119" s="76" t="s">
        <v>139</v>
      </c>
      <c r="O119" s="77" t="s">
        <v>139</v>
      </c>
      <c r="P119" s="78" t="s">
        <v>389</v>
      </c>
      <c r="Q119" s="79" t="s">
        <v>390</v>
      </c>
      <c r="R119" s="100" t="s">
        <v>154</v>
      </c>
      <c r="S119" s="81">
        <f>IF(R119="U",T119/1.2,T119)</f>
        <v>200</v>
      </c>
      <c r="T119" s="82">
        <v>240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134</v>
      </c>
      <c r="B120" s="65" t="s">
        <v>146</v>
      </c>
      <c r="C120" s="66" t="s">
        <v>147</v>
      </c>
      <c r="D120" s="67" t="s">
        <v>195</v>
      </c>
      <c r="E120" s="68" t="s">
        <v>225</v>
      </c>
      <c r="F120" s="69" t="s">
        <v>139</v>
      </c>
      <c r="G120" s="70" t="s">
        <v>345</v>
      </c>
      <c r="H120" s="71" t="s">
        <v>346</v>
      </c>
      <c r="I120" s="68" t="s">
        <v>150</v>
      </c>
      <c r="J120" s="72">
        <v>1997</v>
      </c>
      <c r="K120" s="73" t="s">
        <v>157</v>
      </c>
      <c r="L120" s="74">
        <v>1</v>
      </c>
      <c r="M120" s="75" t="s">
        <v>152</v>
      </c>
      <c r="N120" s="76" t="s">
        <v>139</v>
      </c>
      <c r="O120" s="77" t="s">
        <v>139</v>
      </c>
      <c r="P120" s="78" t="s">
        <v>389</v>
      </c>
      <c r="Q120" s="79" t="s">
        <v>391</v>
      </c>
      <c r="R120" s="80" t="s">
        <v>154</v>
      </c>
      <c r="S120" s="81">
        <f>IF(R120="U",T120/1.2,T120)</f>
        <v>225</v>
      </c>
      <c r="T120" s="82">
        <v>270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134</v>
      </c>
      <c r="B121" s="65" t="s">
        <v>146</v>
      </c>
      <c r="C121" s="66" t="s">
        <v>147</v>
      </c>
      <c r="D121" s="67" t="s">
        <v>195</v>
      </c>
      <c r="E121" s="68" t="s">
        <v>225</v>
      </c>
      <c r="F121" s="69" t="s">
        <v>139</v>
      </c>
      <c r="G121" s="70" t="s">
        <v>345</v>
      </c>
      <c r="H121" s="71" t="s">
        <v>346</v>
      </c>
      <c r="I121" s="68" t="s">
        <v>150</v>
      </c>
      <c r="J121" s="72">
        <v>2000</v>
      </c>
      <c r="K121" s="73" t="s">
        <v>157</v>
      </c>
      <c r="L121" s="74">
        <v>3</v>
      </c>
      <c r="M121" s="75" t="s">
        <v>152</v>
      </c>
      <c r="N121" s="76" t="s">
        <v>139</v>
      </c>
      <c r="O121" s="77" t="s">
        <v>139</v>
      </c>
      <c r="P121" s="78" t="s">
        <v>325</v>
      </c>
      <c r="Q121" s="79" t="s">
        <v>688</v>
      </c>
      <c r="R121" s="100" t="s">
        <v>154</v>
      </c>
      <c r="S121" s="81">
        <f>IF(R121="U",T121/1.2,T121)</f>
        <v>208.33333333333334</v>
      </c>
      <c r="T121" s="82">
        <v>250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134</v>
      </c>
      <c r="B122" s="65" t="s">
        <v>146</v>
      </c>
      <c r="C122" s="66" t="s">
        <v>147</v>
      </c>
      <c r="D122" s="67" t="s">
        <v>195</v>
      </c>
      <c r="E122" s="68" t="s">
        <v>225</v>
      </c>
      <c r="F122" s="69" t="s">
        <v>139</v>
      </c>
      <c r="G122" s="70" t="s">
        <v>345</v>
      </c>
      <c r="H122" s="71" t="s">
        <v>346</v>
      </c>
      <c r="I122" s="68" t="s">
        <v>150</v>
      </c>
      <c r="J122" s="72">
        <v>2002</v>
      </c>
      <c r="K122" s="73" t="s">
        <v>157</v>
      </c>
      <c r="L122" s="74">
        <v>2</v>
      </c>
      <c r="M122" s="75" t="s">
        <v>152</v>
      </c>
      <c r="N122" s="76" t="s">
        <v>139</v>
      </c>
      <c r="O122" s="77" t="s">
        <v>621</v>
      </c>
      <c r="P122" s="78" t="s">
        <v>622</v>
      </c>
      <c r="Q122" s="79" t="s">
        <v>623</v>
      </c>
      <c r="R122" s="80" t="s">
        <v>154</v>
      </c>
      <c r="S122" s="81">
        <f>IF(R122="U",T122/1.2,T122)</f>
        <v>191.66666666666669</v>
      </c>
      <c r="T122" s="82">
        <v>230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134</v>
      </c>
      <c r="B123" s="65" t="s">
        <v>146</v>
      </c>
      <c r="C123" s="66" t="s">
        <v>147</v>
      </c>
      <c r="D123" s="67" t="s">
        <v>195</v>
      </c>
      <c r="E123" s="68" t="s">
        <v>225</v>
      </c>
      <c r="F123" s="69" t="s">
        <v>139</v>
      </c>
      <c r="G123" s="70" t="s">
        <v>345</v>
      </c>
      <c r="H123" s="71" t="s">
        <v>346</v>
      </c>
      <c r="I123" s="68" t="s">
        <v>150</v>
      </c>
      <c r="J123" s="72">
        <v>2017</v>
      </c>
      <c r="K123" s="73" t="s">
        <v>142</v>
      </c>
      <c r="L123" s="74">
        <v>9</v>
      </c>
      <c r="M123" s="75" t="s">
        <v>165</v>
      </c>
      <c r="N123" s="76" t="s">
        <v>139</v>
      </c>
      <c r="O123" s="77" t="s">
        <v>139</v>
      </c>
      <c r="P123" s="78" t="s">
        <v>772</v>
      </c>
      <c r="Q123" s="79" t="s">
        <v>779</v>
      </c>
      <c r="R123" s="80" t="s">
        <v>154</v>
      </c>
      <c r="S123" s="81">
        <f>IF(R123="U",T123/1.2,T123)</f>
        <v>95.833333333333343</v>
      </c>
      <c r="T123" s="82">
        <v>115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134</v>
      </c>
      <c r="B124" s="65" t="s">
        <v>146</v>
      </c>
      <c r="C124" s="66" t="s">
        <v>147</v>
      </c>
      <c r="D124" s="67" t="s">
        <v>195</v>
      </c>
      <c r="E124" s="68" t="s">
        <v>225</v>
      </c>
      <c r="F124" s="69" t="s">
        <v>139</v>
      </c>
      <c r="G124" s="70" t="s">
        <v>345</v>
      </c>
      <c r="H124" s="71" t="s">
        <v>346</v>
      </c>
      <c r="I124" s="68" t="s">
        <v>150</v>
      </c>
      <c r="J124" s="72">
        <v>2017</v>
      </c>
      <c r="K124" s="73" t="s">
        <v>157</v>
      </c>
      <c r="L124" s="74">
        <v>6</v>
      </c>
      <c r="M124" s="75" t="s">
        <v>165</v>
      </c>
      <c r="N124" s="76" t="s">
        <v>139</v>
      </c>
      <c r="O124" s="77" t="s">
        <v>139</v>
      </c>
      <c r="P124" s="78" t="s">
        <v>325</v>
      </c>
      <c r="Q124" s="79" t="s">
        <v>747</v>
      </c>
      <c r="R124" s="80" t="s">
        <v>154</v>
      </c>
      <c r="S124" s="81">
        <f>IF(R124="U",T124/1.2,T124)</f>
        <v>191.66666666666669</v>
      </c>
      <c r="T124" s="82">
        <v>230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134</v>
      </c>
      <c r="B125" s="65" t="s">
        <v>146</v>
      </c>
      <c r="C125" s="66" t="s">
        <v>147</v>
      </c>
      <c r="D125" s="67" t="s">
        <v>195</v>
      </c>
      <c r="E125" s="68" t="s">
        <v>225</v>
      </c>
      <c r="F125" s="69" t="s">
        <v>139</v>
      </c>
      <c r="G125" s="70" t="s">
        <v>345</v>
      </c>
      <c r="H125" s="71" t="s">
        <v>346</v>
      </c>
      <c r="I125" s="68" t="s">
        <v>150</v>
      </c>
      <c r="J125" s="72">
        <v>2019</v>
      </c>
      <c r="K125" s="73" t="s">
        <v>157</v>
      </c>
      <c r="L125" s="74">
        <v>3</v>
      </c>
      <c r="M125" s="75" t="s">
        <v>165</v>
      </c>
      <c r="N125" s="76" t="s">
        <v>139</v>
      </c>
      <c r="O125" s="77" t="s">
        <v>139</v>
      </c>
      <c r="P125" s="78" t="s">
        <v>615</v>
      </c>
      <c r="Q125" s="79" t="s">
        <v>675</v>
      </c>
      <c r="R125" s="100" t="s">
        <v>145</v>
      </c>
      <c r="S125" s="81">
        <f>IF(R125="U",T125/1.2,T125)</f>
        <v>210</v>
      </c>
      <c r="T125" s="82">
        <v>210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134</v>
      </c>
      <c r="B126" s="65" t="s">
        <v>146</v>
      </c>
      <c r="C126" s="66" t="s">
        <v>147</v>
      </c>
      <c r="D126" s="67" t="s">
        <v>195</v>
      </c>
      <c r="E126" s="68" t="s">
        <v>225</v>
      </c>
      <c r="F126" s="69" t="s">
        <v>139</v>
      </c>
      <c r="G126" s="70" t="s">
        <v>345</v>
      </c>
      <c r="H126" s="71" t="s">
        <v>346</v>
      </c>
      <c r="I126" s="68" t="s">
        <v>150</v>
      </c>
      <c r="J126" s="72">
        <v>2019</v>
      </c>
      <c r="K126" s="73" t="s">
        <v>157</v>
      </c>
      <c r="L126" s="74">
        <v>6</v>
      </c>
      <c r="M126" s="75" t="s">
        <v>165</v>
      </c>
      <c r="N126" s="76" t="s">
        <v>139</v>
      </c>
      <c r="O126" s="77" t="s">
        <v>139</v>
      </c>
      <c r="P126" s="78" t="s">
        <v>325</v>
      </c>
      <c r="Q126" s="79" t="s">
        <v>748</v>
      </c>
      <c r="R126" s="80" t="s">
        <v>154</v>
      </c>
      <c r="S126" s="81">
        <f>IF(R126="U",T126/1.2,T126)</f>
        <v>191.66666666666669</v>
      </c>
      <c r="T126" s="82">
        <v>230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134</v>
      </c>
      <c r="B127" s="65" t="s">
        <v>146</v>
      </c>
      <c r="C127" s="66" t="s">
        <v>147</v>
      </c>
      <c r="D127" s="67" t="s">
        <v>195</v>
      </c>
      <c r="E127" s="68" t="s">
        <v>225</v>
      </c>
      <c r="F127" s="69" t="s">
        <v>139</v>
      </c>
      <c r="G127" s="70" t="s">
        <v>271</v>
      </c>
      <c r="H127" s="71" t="s">
        <v>272</v>
      </c>
      <c r="I127" s="68" t="s">
        <v>150</v>
      </c>
      <c r="J127" s="72">
        <v>2017</v>
      </c>
      <c r="K127" s="73" t="s">
        <v>142</v>
      </c>
      <c r="L127" s="74">
        <v>8</v>
      </c>
      <c r="M127" s="75" t="s">
        <v>165</v>
      </c>
      <c r="N127" s="76" t="s">
        <v>139</v>
      </c>
      <c r="O127" s="77" t="s">
        <v>139</v>
      </c>
      <c r="P127" s="78" t="s">
        <v>772</v>
      </c>
      <c r="Q127" s="79" t="s">
        <v>773</v>
      </c>
      <c r="R127" s="80" t="s">
        <v>154</v>
      </c>
      <c r="S127" s="81">
        <f>IF(R127="U",T127/1.2,T127)</f>
        <v>104.16666666666667</v>
      </c>
      <c r="T127" s="82">
        <v>125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134</v>
      </c>
      <c r="B128" s="65" t="s">
        <v>146</v>
      </c>
      <c r="C128" s="66" t="s">
        <v>147</v>
      </c>
      <c r="D128" s="67" t="s">
        <v>195</v>
      </c>
      <c r="E128" s="68" t="s">
        <v>225</v>
      </c>
      <c r="F128" s="69" t="s">
        <v>139</v>
      </c>
      <c r="G128" s="70" t="s">
        <v>271</v>
      </c>
      <c r="H128" s="71" t="s">
        <v>272</v>
      </c>
      <c r="I128" s="68" t="s">
        <v>150</v>
      </c>
      <c r="J128" s="72">
        <v>2017</v>
      </c>
      <c r="K128" s="73" t="s">
        <v>157</v>
      </c>
      <c r="L128" s="74">
        <v>2</v>
      </c>
      <c r="M128" s="75" t="s">
        <v>165</v>
      </c>
      <c r="N128" s="76" t="s">
        <v>139</v>
      </c>
      <c r="O128" s="77" t="s">
        <v>139</v>
      </c>
      <c r="P128" s="78" t="s">
        <v>309</v>
      </c>
      <c r="Q128" s="79" t="s">
        <v>624</v>
      </c>
      <c r="R128" s="100" t="s">
        <v>154</v>
      </c>
      <c r="S128" s="81">
        <f>IF(R128="U",T128/1.2,T128)</f>
        <v>225</v>
      </c>
      <c r="T128" s="82">
        <v>270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134</v>
      </c>
      <c r="B129" s="65" t="s">
        <v>146</v>
      </c>
      <c r="C129" s="66" t="s">
        <v>147</v>
      </c>
      <c r="D129" s="67" t="s">
        <v>195</v>
      </c>
      <c r="E129" s="68" t="s">
        <v>225</v>
      </c>
      <c r="F129" s="69" t="s">
        <v>139</v>
      </c>
      <c r="G129" s="70" t="s">
        <v>271</v>
      </c>
      <c r="H129" s="71" t="s">
        <v>272</v>
      </c>
      <c r="I129" s="68" t="s">
        <v>150</v>
      </c>
      <c r="J129" s="72">
        <v>2018</v>
      </c>
      <c r="K129" s="73" t="s">
        <v>157</v>
      </c>
      <c r="L129" s="74">
        <v>1</v>
      </c>
      <c r="M129" s="75" t="s">
        <v>165</v>
      </c>
      <c r="N129" s="76" t="s">
        <v>139</v>
      </c>
      <c r="O129" s="77" t="s">
        <v>139</v>
      </c>
      <c r="P129" s="78" t="s">
        <v>374</v>
      </c>
      <c r="Q129" s="79" t="s">
        <v>375</v>
      </c>
      <c r="R129" s="80" t="s">
        <v>145</v>
      </c>
      <c r="S129" s="81">
        <f>IF(R129="U",T129/1.2,T129)</f>
        <v>280</v>
      </c>
      <c r="T129" s="82">
        <v>280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134</v>
      </c>
      <c r="B130" s="65" t="s">
        <v>146</v>
      </c>
      <c r="C130" s="66" t="s">
        <v>147</v>
      </c>
      <c r="D130" s="67" t="s">
        <v>195</v>
      </c>
      <c r="E130" s="68" t="s">
        <v>225</v>
      </c>
      <c r="F130" s="69" t="s">
        <v>139</v>
      </c>
      <c r="G130" s="70" t="s">
        <v>271</v>
      </c>
      <c r="H130" s="71" t="s">
        <v>272</v>
      </c>
      <c r="I130" s="68" t="s">
        <v>150</v>
      </c>
      <c r="J130" s="72">
        <v>2019</v>
      </c>
      <c r="K130" s="73" t="s">
        <v>157</v>
      </c>
      <c r="L130" s="74">
        <v>1</v>
      </c>
      <c r="M130" s="75" t="s">
        <v>165</v>
      </c>
      <c r="N130" s="76" t="s">
        <v>139</v>
      </c>
      <c r="O130" s="77" t="s">
        <v>139</v>
      </c>
      <c r="P130" s="78" t="s">
        <v>392</v>
      </c>
      <c r="Q130" s="79" t="s">
        <v>393</v>
      </c>
      <c r="R130" s="100" t="s">
        <v>154</v>
      </c>
      <c r="S130" s="81">
        <f>IF(R130="U",T130/1.2,T130)</f>
        <v>225</v>
      </c>
      <c r="T130" s="82">
        <v>270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134</v>
      </c>
      <c r="B131" s="65" t="s">
        <v>146</v>
      </c>
      <c r="C131" s="66" t="s">
        <v>147</v>
      </c>
      <c r="D131" s="67" t="s">
        <v>195</v>
      </c>
      <c r="E131" s="68" t="s">
        <v>225</v>
      </c>
      <c r="F131" s="69" t="s">
        <v>139</v>
      </c>
      <c r="G131" s="70" t="s">
        <v>546</v>
      </c>
      <c r="H131" s="71" t="s">
        <v>601</v>
      </c>
      <c r="I131" s="68" t="s">
        <v>150</v>
      </c>
      <c r="J131" s="72">
        <v>2005</v>
      </c>
      <c r="K131" s="73" t="s">
        <v>157</v>
      </c>
      <c r="L131" s="74">
        <v>2</v>
      </c>
      <c r="M131" s="75" t="s">
        <v>152</v>
      </c>
      <c r="N131" s="76" t="s">
        <v>139</v>
      </c>
      <c r="O131" s="77" t="s">
        <v>139</v>
      </c>
      <c r="P131" s="78" t="s">
        <v>286</v>
      </c>
      <c r="Q131" s="79" t="s">
        <v>625</v>
      </c>
      <c r="R131" s="100" t="s">
        <v>154</v>
      </c>
      <c r="S131" s="81">
        <f>IF(R131="U",T131/1.2,T131)</f>
        <v>275</v>
      </c>
      <c r="T131" s="82">
        <v>330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134</v>
      </c>
      <c r="B132" s="65" t="s">
        <v>146</v>
      </c>
      <c r="C132" s="66" t="s">
        <v>147</v>
      </c>
      <c r="D132" s="67" t="s">
        <v>195</v>
      </c>
      <c r="E132" s="68" t="s">
        <v>225</v>
      </c>
      <c r="F132" s="69" t="s">
        <v>139</v>
      </c>
      <c r="G132" s="70" t="s">
        <v>546</v>
      </c>
      <c r="H132" s="71" t="s">
        <v>547</v>
      </c>
      <c r="I132" s="68" t="s">
        <v>150</v>
      </c>
      <c r="J132" s="72">
        <v>2013</v>
      </c>
      <c r="K132" s="73" t="s">
        <v>157</v>
      </c>
      <c r="L132" s="74">
        <v>1</v>
      </c>
      <c r="M132" s="75" t="s">
        <v>165</v>
      </c>
      <c r="N132" s="76" t="s">
        <v>139</v>
      </c>
      <c r="O132" s="77" t="s">
        <v>139</v>
      </c>
      <c r="P132" s="78" t="s">
        <v>548</v>
      </c>
      <c r="Q132" s="79" t="s">
        <v>549</v>
      </c>
      <c r="R132" s="100" t="s">
        <v>145</v>
      </c>
      <c r="S132" s="81">
        <f>IF(R132="U",T132/1.2,T132)</f>
        <v>150</v>
      </c>
      <c r="T132" s="82">
        <v>150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134</v>
      </c>
      <c r="B133" s="65" t="s">
        <v>146</v>
      </c>
      <c r="C133" s="66" t="s">
        <v>147</v>
      </c>
      <c r="D133" s="67" t="s">
        <v>195</v>
      </c>
      <c r="E133" s="68" t="s">
        <v>225</v>
      </c>
      <c r="F133" s="69" t="s">
        <v>139</v>
      </c>
      <c r="G133" s="70" t="s">
        <v>546</v>
      </c>
      <c r="H133" s="71" t="s">
        <v>547</v>
      </c>
      <c r="I133" s="68" t="s">
        <v>150</v>
      </c>
      <c r="J133" s="72">
        <v>2019</v>
      </c>
      <c r="K133" s="73" t="s">
        <v>157</v>
      </c>
      <c r="L133" s="74">
        <v>8</v>
      </c>
      <c r="M133" s="75" t="s">
        <v>165</v>
      </c>
      <c r="N133" s="76" t="s">
        <v>139</v>
      </c>
      <c r="O133" s="77" t="s">
        <v>139</v>
      </c>
      <c r="P133" s="78" t="s">
        <v>628</v>
      </c>
      <c r="Q133" s="79" t="s">
        <v>774</v>
      </c>
      <c r="R133" s="80" t="s">
        <v>154</v>
      </c>
      <c r="S133" s="81">
        <f>IF(R133="U",T133/1.2,T133)</f>
        <v>116.66666666666667</v>
      </c>
      <c r="T133" s="82">
        <v>140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134</v>
      </c>
      <c r="B134" s="65" t="s">
        <v>146</v>
      </c>
      <c r="C134" s="66" t="s">
        <v>147</v>
      </c>
      <c r="D134" s="67" t="s">
        <v>195</v>
      </c>
      <c r="E134" s="68" t="s">
        <v>225</v>
      </c>
      <c r="F134" s="69" t="s">
        <v>139</v>
      </c>
      <c r="G134" s="70" t="s">
        <v>626</v>
      </c>
      <c r="H134" s="71" t="s">
        <v>627</v>
      </c>
      <c r="I134" s="68" t="s">
        <v>236</v>
      </c>
      <c r="J134" s="72">
        <v>2016</v>
      </c>
      <c r="K134" s="73" t="s">
        <v>157</v>
      </c>
      <c r="L134" s="74">
        <v>3</v>
      </c>
      <c r="M134" s="75" t="s">
        <v>165</v>
      </c>
      <c r="N134" s="76" t="s">
        <v>139</v>
      </c>
      <c r="O134" s="77" t="s">
        <v>139</v>
      </c>
      <c r="P134" s="78" t="s">
        <v>325</v>
      </c>
      <c r="Q134" s="79" t="s">
        <v>689</v>
      </c>
      <c r="R134" s="100" t="s">
        <v>154</v>
      </c>
      <c r="S134" s="81">
        <f>IF(R134="U",T134/1.2,T134)</f>
        <v>183.33333333333334</v>
      </c>
      <c r="T134" s="82">
        <v>220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134</v>
      </c>
      <c r="B135" s="65" t="s">
        <v>146</v>
      </c>
      <c r="C135" s="66" t="s">
        <v>147</v>
      </c>
      <c r="D135" s="67" t="s">
        <v>195</v>
      </c>
      <c r="E135" s="68" t="s">
        <v>225</v>
      </c>
      <c r="F135" s="69" t="s">
        <v>139</v>
      </c>
      <c r="G135" s="70" t="s">
        <v>626</v>
      </c>
      <c r="H135" s="71" t="s">
        <v>627</v>
      </c>
      <c r="I135" s="68" t="s">
        <v>236</v>
      </c>
      <c r="J135" s="72">
        <v>2016</v>
      </c>
      <c r="K135" s="73" t="s">
        <v>175</v>
      </c>
      <c r="L135" s="74">
        <v>2</v>
      </c>
      <c r="M135" s="75" t="s">
        <v>165</v>
      </c>
      <c r="N135" s="76" t="s">
        <v>139</v>
      </c>
      <c r="O135" s="77" t="s">
        <v>139</v>
      </c>
      <c r="P135" s="78" t="s">
        <v>628</v>
      </c>
      <c r="Q135" s="79" t="s">
        <v>629</v>
      </c>
      <c r="R135" s="80" t="s">
        <v>154</v>
      </c>
      <c r="S135" s="81">
        <f>IF(R135="U",T135/1.2,T135)</f>
        <v>375</v>
      </c>
      <c r="T135" s="82">
        <v>450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134</v>
      </c>
      <c r="B136" s="65" t="s">
        <v>146</v>
      </c>
      <c r="C136" s="66" t="s">
        <v>147</v>
      </c>
      <c r="D136" s="67" t="s">
        <v>195</v>
      </c>
      <c r="E136" s="68" t="s">
        <v>225</v>
      </c>
      <c r="F136" s="69" t="s">
        <v>139</v>
      </c>
      <c r="G136" s="70" t="s">
        <v>626</v>
      </c>
      <c r="H136" s="71" t="s">
        <v>627</v>
      </c>
      <c r="I136" s="68" t="s">
        <v>236</v>
      </c>
      <c r="J136" s="72">
        <v>2018</v>
      </c>
      <c r="K136" s="73" t="s">
        <v>157</v>
      </c>
      <c r="L136" s="74">
        <v>3</v>
      </c>
      <c r="M136" s="75" t="s">
        <v>165</v>
      </c>
      <c r="N136" s="76" t="s">
        <v>139</v>
      </c>
      <c r="O136" s="77" t="s">
        <v>139</v>
      </c>
      <c r="P136" s="78" t="s">
        <v>325</v>
      </c>
      <c r="Q136" s="79" t="s">
        <v>690</v>
      </c>
      <c r="R136" s="100" t="s">
        <v>154</v>
      </c>
      <c r="S136" s="81">
        <f>IF(R136="U",T136/1.2,T136)</f>
        <v>150</v>
      </c>
      <c r="T136" s="82">
        <v>180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134</v>
      </c>
      <c r="B137" s="65" t="s">
        <v>146</v>
      </c>
      <c r="C137" s="66" t="s">
        <v>147</v>
      </c>
      <c r="D137" s="67" t="s">
        <v>195</v>
      </c>
      <c r="E137" s="68" t="s">
        <v>225</v>
      </c>
      <c r="F137" s="69" t="s">
        <v>139</v>
      </c>
      <c r="G137" s="70" t="s">
        <v>626</v>
      </c>
      <c r="H137" s="71" t="s">
        <v>627</v>
      </c>
      <c r="I137" s="68" t="s">
        <v>236</v>
      </c>
      <c r="J137" s="72">
        <v>2019</v>
      </c>
      <c r="K137" s="73" t="s">
        <v>157</v>
      </c>
      <c r="L137" s="74">
        <v>3</v>
      </c>
      <c r="M137" s="75" t="s">
        <v>165</v>
      </c>
      <c r="N137" s="76" t="s">
        <v>139</v>
      </c>
      <c r="O137" s="77" t="s">
        <v>139</v>
      </c>
      <c r="P137" s="78" t="s">
        <v>325</v>
      </c>
      <c r="Q137" s="79" t="s">
        <v>691</v>
      </c>
      <c r="R137" s="100" t="s">
        <v>154</v>
      </c>
      <c r="S137" s="81">
        <f>IF(R137="U",T137/1.2,T137)</f>
        <v>150</v>
      </c>
      <c r="T137" s="82">
        <v>180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134</v>
      </c>
      <c r="B138" s="65" t="s">
        <v>146</v>
      </c>
      <c r="C138" s="66" t="s">
        <v>147</v>
      </c>
      <c r="D138" s="67" t="s">
        <v>195</v>
      </c>
      <c r="E138" s="68" t="s">
        <v>750</v>
      </c>
      <c r="F138" s="69" t="s">
        <v>139</v>
      </c>
      <c r="G138" s="70" t="s">
        <v>751</v>
      </c>
      <c r="H138" s="71" t="s">
        <v>752</v>
      </c>
      <c r="I138" s="68" t="s">
        <v>753</v>
      </c>
      <c r="J138" s="72">
        <v>2002</v>
      </c>
      <c r="K138" s="73" t="s">
        <v>157</v>
      </c>
      <c r="L138" s="74">
        <v>6</v>
      </c>
      <c r="M138" s="75" t="s">
        <v>165</v>
      </c>
      <c r="N138" s="76" t="s">
        <v>139</v>
      </c>
      <c r="O138" s="77" t="s">
        <v>139</v>
      </c>
      <c r="P138" s="78" t="s">
        <v>311</v>
      </c>
      <c r="Q138" s="79" t="s">
        <v>754</v>
      </c>
      <c r="R138" s="80" t="s">
        <v>154</v>
      </c>
      <c r="S138" s="81">
        <f>IF(R138="U",T138/1.2,T138)</f>
        <v>83.333333333333343</v>
      </c>
      <c r="T138" s="82">
        <v>100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134</v>
      </c>
      <c r="B139" s="65" t="s">
        <v>135</v>
      </c>
      <c r="C139" s="66" t="s">
        <v>147</v>
      </c>
      <c r="D139" s="67" t="s">
        <v>137</v>
      </c>
      <c r="E139" s="68" t="s">
        <v>414</v>
      </c>
      <c r="F139" s="69" t="s">
        <v>139</v>
      </c>
      <c r="G139" s="70" t="s">
        <v>267</v>
      </c>
      <c r="H139" s="71" t="s">
        <v>733</v>
      </c>
      <c r="I139" s="68" t="s">
        <v>150</v>
      </c>
      <c r="J139" s="72">
        <v>2023</v>
      </c>
      <c r="K139" s="73" t="s">
        <v>157</v>
      </c>
      <c r="L139" s="74">
        <v>2</v>
      </c>
      <c r="M139" s="75" t="s">
        <v>165</v>
      </c>
      <c r="N139" s="76" t="s">
        <v>139</v>
      </c>
      <c r="O139" s="77" t="s">
        <v>139</v>
      </c>
      <c r="P139" s="78" t="s">
        <v>278</v>
      </c>
      <c r="Q139" s="79" t="s">
        <v>734</v>
      </c>
      <c r="R139" s="100" t="s">
        <v>154</v>
      </c>
      <c r="S139" s="81">
        <f>IF(R139="U",T139/1.2,T139)</f>
        <v>50</v>
      </c>
      <c r="T139" s="82">
        <v>60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134</v>
      </c>
      <c r="B140" s="65" t="s">
        <v>146</v>
      </c>
      <c r="C140" s="66" t="s">
        <v>147</v>
      </c>
      <c r="D140" s="67" t="s">
        <v>137</v>
      </c>
      <c r="E140" s="68" t="s">
        <v>414</v>
      </c>
      <c r="F140" s="69" t="s">
        <v>139</v>
      </c>
      <c r="G140" s="70" t="s">
        <v>313</v>
      </c>
      <c r="H140" s="71" t="s">
        <v>350</v>
      </c>
      <c r="I140" s="68" t="s">
        <v>150</v>
      </c>
      <c r="J140" s="72">
        <v>2015</v>
      </c>
      <c r="K140" s="73" t="s">
        <v>175</v>
      </c>
      <c r="L140" s="74">
        <v>5</v>
      </c>
      <c r="M140" s="75" t="s">
        <v>165</v>
      </c>
      <c r="N140" s="76" t="s">
        <v>139</v>
      </c>
      <c r="O140" s="77" t="s">
        <v>139</v>
      </c>
      <c r="P140" s="78" t="s">
        <v>153</v>
      </c>
      <c r="Q140" s="79" t="s">
        <v>732</v>
      </c>
      <c r="R140" s="100" t="s">
        <v>145</v>
      </c>
      <c r="S140" s="81">
        <f>IF(R140="U",T140/1.2,T140)</f>
        <v>420</v>
      </c>
      <c r="T140" s="82">
        <v>420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134</v>
      </c>
      <c r="B141" s="65" t="s">
        <v>146</v>
      </c>
      <c r="C141" s="66" t="s">
        <v>147</v>
      </c>
      <c r="D141" s="67" t="s">
        <v>137</v>
      </c>
      <c r="E141" s="68" t="s">
        <v>414</v>
      </c>
      <c r="F141" s="69" t="s">
        <v>139</v>
      </c>
      <c r="G141" s="70" t="s">
        <v>313</v>
      </c>
      <c r="H141" s="71" t="s">
        <v>350</v>
      </c>
      <c r="I141" s="68" t="s">
        <v>150</v>
      </c>
      <c r="J141" s="72">
        <v>2016</v>
      </c>
      <c r="K141" s="73" t="s">
        <v>175</v>
      </c>
      <c r="L141" s="74">
        <v>4</v>
      </c>
      <c r="M141" s="75" t="s">
        <v>165</v>
      </c>
      <c r="N141" s="76" t="s">
        <v>139</v>
      </c>
      <c r="O141" s="77" t="s">
        <v>139</v>
      </c>
      <c r="P141" s="78" t="s">
        <v>153</v>
      </c>
      <c r="Q141" s="79" t="s">
        <v>723</v>
      </c>
      <c r="R141" s="80" t="s">
        <v>145</v>
      </c>
      <c r="S141" s="81">
        <f>IF(R141="U",T141/1.2,T141)</f>
        <v>350</v>
      </c>
      <c r="T141" s="82">
        <v>350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134</v>
      </c>
      <c r="B142" s="65" t="s">
        <v>146</v>
      </c>
      <c r="C142" s="66" t="s">
        <v>147</v>
      </c>
      <c r="D142" s="67" t="s">
        <v>137</v>
      </c>
      <c r="E142" s="68" t="s">
        <v>414</v>
      </c>
      <c r="F142" s="69" t="s">
        <v>139</v>
      </c>
      <c r="G142" s="70" t="s">
        <v>313</v>
      </c>
      <c r="H142" s="71" t="s">
        <v>350</v>
      </c>
      <c r="I142" s="68" t="s">
        <v>150</v>
      </c>
      <c r="J142" s="72">
        <v>2017</v>
      </c>
      <c r="K142" s="73" t="s">
        <v>157</v>
      </c>
      <c r="L142" s="74">
        <v>10</v>
      </c>
      <c r="M142" s="75" t="s">
        <v>165</v>
      </c>
      <c r="N142" s="76" t="s">
        <v>139</v>
      </c>
      <c r="O142" s="77" t="s">
        <v>139</v>
      </c>
      <c r="P142" s="78" t="s">
        <v>728</v>
      </c>
      <c r="Q142" s="79" t="s">
        <v>780</v>
      </c>
      <c r="R142" s="80" t="s">
        <v>145</v>
      </c>
      <c r="S142" s="81">
        <f>IF(R142="U",T142/1.2,T142)</f>
        <v>150</v>
      </c>
      <c r="T142" s="82">
        <v>150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134</v>
      </c>
      <c r="B143" s="65" t="s">
        <v>146</v>
      </c>
      <c r="C143" s="66" t="s">
        <v>147</v>
      </c>
      <c r="D143" s="67" t="s">
        <v>137</v>
      </c>
      <c r="E143" s="68" t="s">
        <v>414</v>
      </c>
      <c r="F143" s="69" t="s">
        <v>139</v>
      </c>
      <c r="G143" s="70" t="s">
        <v>313</v>
      </c>
      <c r="H143" s="71" t="s">
        <v>350</v>
      </c>
      <c r="I143" s="68" t="s">
        <v>150</v>
      </c>
      <c r="J143" s="72">
        <v>2018</v>
      </c>
      <c r="K143" s="73" t="s">
        <v>157</v>
      </c>
      <c r="L143" s="74">
        <v>6</v>
      </c>
      <c r="M143" s="75" t="s">
        <v>165</v>
      </c>
      <c r="N143" s="76" t="s">
        <v>139</v>
      </c>
      <c r="O143" s="77" t="s">
        <v>139</v>
      </c>
      <c r="P143" s="78" t="s">
        <v>755</v>
      </c>
      <c r="Q143" s="79" t="s">
        <v>756</v>
      </c>
      <c r="R143" s="80" t="s">
        <v>145</v>
      </c>
      <c r="S143" s="81">
        <f>IF(R143="U",T143/1.2,T143)</f>
        <v>160</v>
      </c>
      <c r="T143" s="82">
        <v>160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134</v>
      </c>
      <c r="B144" s="65" t="s">
        <v>146</v>
      </c>
      <c r="C144" s="66" t="s">
        <v>147</v>
      </c>
      <c r="D144" s="67" t="s">
        <v>137</v>
      </c>
      <c r="E144" s="68" t="s">
        <v>414</v>
      </c>
      <c r="F144" s="69" t="s">
        <v>139</v>
      </c>
      <c r="G144" s="70" t="s">
        <v>313</v>
      </c>
      <c r="H144" s="71" t="s">
        <v>350</v>
      </c>
      <c r="I144" s="68" t="s">
        <v>150</v>
      </c>
      <c r="J144" s="72">
        <v>2020</v>
      </c>
      <c r="K144" s="73" t="s">
        <v>175</v>
      </c>
      <c r="L144" s="74">
        <v>4</v>
      </c>
      <c r="M144" s="75" t="s">
        <v>165</v>
      </c>
      <c r="N144" s="76" t="s">
        <v>139</v>
      </c>
      <c r="O144" s="77" t="s">
        <v>139</v>
      </c>
      <c r="P144" s="78" t="s">
        <v>153</v>
      </c>
      <c r="Q144" s="79" t="s">
        <v>724</v>
      </c>
      <c r="R144" s="80" t="s">
        <v>145</v>
      </c>
      <c r="S144" s="81">
        <f>IF(R144="U",T144/1.2,T144)</f>
        <v>310</v>
      </c>
      <c r="T144" s="82">
        <v>310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134</v>
      </c>
      <c r="B145" s="65" t="s">
        <v>146</v>
      </c>
      <c r="C145" s="66" t="s">
        <v>147</v>
      </c>
      <c r="D145" s="67" t="s">
        <v>137</v>
      </c>
      <c r="E145" s="68" t="s">
        <v>414</v>
      </c>
      <c r="F145" s="69" t="s">
        <v>139</v>
      </c>
      <c r="G145" s="70" t="s">
        <v>313</v>
      </c>
      <c r="H145" s="71" t="s">
        <v>350</v>
      </c>
      <c r="I145" s="68" t="s">
        <v>150</v>
      </c>
      <c r="J145" s="72">
        <v>2020</v>
      </c>
      <c r="K145" s="73" t="s">
        <v>161</v>
      </c>
      <c r="L145" s="74">
        <v>1</v>
      </c>
      <c r="M145" s="75" t="s">
        <v>165</v>
      </c>
      <c r="N145" s="76" t="s">
        <v>139</v>
      </c>
      <c r="O145" s="77" t="s">
        <v>139</v>
      </c>
      <c r="P145" s="78" t="s">
        <v>189</v>
      </c>
      <c r="Q145" s="79" t="s">
        <v>485</v>
      </c>
      <c r="R145" s="80" t="s">
        <v>145</v>
      </c>
      <c r="S145" s="81">
        <f>IF(R145="U",T145/1.2,T145)</f>
        <v>1350</v>
      </c>
      <c r="T145" s="82">
        <v>1350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134</v>
      </c>
      <c r="B146" s="65" t="s">
        <v>146</v>
      </c>
      <c r="C146" s="66" t="s">
        <v>147</v>
      </c>
      <c r="D146" s="67" t="s">
        <v>137</v>
      </c>
      <c r="E146" s="68" t="s">
        <v>414</v>
      </c>
      <c r="F146" s="69" t="s">
        <v>139</v>
      </c>
      <c r="G146" s="70" t="s">
        <v>313</v>
      </c>
      <c r="H146" s="71" t="s">
        <v>350</v>
      </c>
      <c r="I146" s="68" t="s">
        <v>150</v>
      </c>
      <c r="J146" s="72">
        <v>2021</v>
      </c>
      <c r="K146" s="73" t="s">
        <v>157</v>
      </c>
      <c r="L146" s="74">
        <v>13</v>
      </c>
      <c r="M146" s="75" t="s">
        <v>165</v>
      </c>
      <c r="N146" s="76" t="s">
        <v>139</v>
      </c>
      <c r="O146" s="77" t="s">
        <v>139</v>
      </c>
      <c r="P146" s="78" t="s">
        <v>727</v>
      </c>
      <c r="Q146" s="79" t="s">
        <v>796</v>
      </c>
      <c r="R146" s="80" t="s">
        <v>145</v>
      </c>
      <c r="S146" s="81">
        <f>IF(R146="U",T146/1.2,T146)</f>
        <v>140</v>
      </c>
      <c r="T146" s="82">
        <v>140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134</v>
      </c>
      <c r="B147" s="65" t="s">
        <v>146</v>
      </c>
      <c r="C147" s="66" t="s">
        <v>147</v>
      </c>
      <c r="D147" s="67" t="s">
        <v>137</v>
      </c>
      <c r="E147" s="68" t="s">
        <v>414</v>
      </c>
      <c r="F147" s="69" t="s">
        <v>139</v>
      </c>
      <c r="G147" s="70" t="s">
        <v>313</v>
      </c>
      <c r="H147" s="71" t="s">
        <v>350</v>
      </c>
      <c r="I147" s="68" t="s">
        <v>150</v>
      </c>
      <c r="J147" s="72">
        <v>2021</v>
      </c>
      <c r="K147" s="73" t="s">
        <v>164</v>
      </c>
      <c r="L147" s="74">
        <v>1</v>
      </c>
      <c r="M147" s="75" t="s">
        <v>165</v>
      </c>
      <c r="N147" s="76" t="s">
        <v>139</v>
      </c>
      <c r="O147" s="77" t="s">
        <v>139</v>
      </c>
      <c r="P147" s="78" t="s">
        <v>189</v>
      </c>
      <c r="Q147" s="79" t="s">
        <v>486</v>
      </c>
      <c r="R147" s="80" t="s">
        <v>145</v>
      </c>
      <c r="S147" s="81">
        <f>IF(R147="U",T147/1.2,T147)</f>
        <v>720</v>
      </c>
      <c r="T147" s="82">
        <v>720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134</v>
      </c>
      <c r="B148" s="65" t="s">
        <v>146</v>
      </c>
      <c r="C148" s="66" t="s">
        <v>147</v>
      </c>
      <c r="D148" s="67" t="s">
        <v>137</v>
      </c>
      <c r="E148" s="68" t="s">
        <v>414</v>
      </c>
      <c r="F148" s="69" t="s">
        <v>139</v>
      </c>
      <c r="G148" s="70" t="s">
        <v>313</v>
      </c>
      <c r="H148" s="71" t="s">
        <v>350</v>
      </c>
      <c r="I148" s="68" t="s">
        <v>150</v>
      </c>
      <c r="J148" s="72">
        <v>2021</v>
      </c>
      <c r="K148" s="73" t="s">
        <v>161</v>
      </c>
      <c r="L148" s="74">
        <v>1</v>
      </c>
      <c r="M148" s="75" t="s">
        <v>165</v>
      </c>
      <c r="N148" s="76" t="s">
        <v>139</v>
      </c>
      <c r="O148" s="77" t="s">
        <v>139</v>
      </c>
      <c r="P148" s="78" t="s">
        <v>189</v>
      </c>
      <c r="Q148" s="79" t="s">
        <v>487</v>
      </c>
      <c r="R148" s="80" t="s">
        <v>145</v>
      </c>
      <c r="S148" s="81">
        <f>IF(R148="U",T148/1.2,T148)</f>
        <v>1350</v>
      </c>
      <c r="T148" s="82">
        <v>1350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134</v>
      </c>
      <c r="B149" s="65" t="s">
        <v>146</v>
      </c>
      <c r="C149" s="66" t="s">
        <v>147</v>
      </c>
      <c r="D149" s="67" t="s">
        <v>137</v>
      </c>
      <c r="E149" s="68" t="s">
        <v>414</v>
      </c>
      <c r="F149" s="69" t="s">
        <v>139</v>
      </c>
      <c r="G149" s="70" t="s">
        <v>313</v>
      </c>
      <c r="H149" s="71" t="s">
        <v>350</v>
      </c>
      <c r="I149" s="68" t="s">
        <v>150</v>
      </c>
      <c r="J149" s="72">
        <v>2022</v>
      </c>
      <c r="K149" s="73" t="s">
        <v>157</v>
      </c>
      <c r="L149" s="74">
        <v>24</v>
      </c>
      <c r="M149" s="75" t="s">
        <v>165</v>
      </c>
      <c r="N149" s="76" t="s">
        <v>139</v>
      </c>
      <c r="O149" s="77" t="s">
        <v>139</v>
      </c>
      <c r="P149" s="78" t="s">
        <v>729</v>
      </c>
      <c r="Q149" s="79" t="s">
        <v>837</v>
      </c>
      <c r="R149" s="80" t="s">
        <v>145</v>
      </c>
      <c r="S149" s="81">
        <f>IF(R149="U",T149/1.2,T149)</f>
        <v>160</v>
      </c>
      <c r="T149" s="82">
        <v>160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134</v>
      </c>
      <c r="B150" s="65" t="s">
        <v>146</v>
      </c>
      <c r="C150" s="66" t="s">
        <v>147</v>
      </c>
      <c r="D150" s="67" t="s">
        <v>137</v>
      </c>
      <c r="E150" s="68" t="s">
        <v>414</v>
      </c>
      <c r="F150" s="69" t="s">
        <v>139</v>
      </c>
      <c r="G150" s="70" t="s">
        <v>313</v>
      </c>
      <c r="H150" s="71" t="s">
        <v>350</v>
      </c>
      <c r="I150" s="68" t="s">
        <v>150</v>
      </c>
      <c r="J150" s="72">
        <v>2022</v>
      </c>
      <c r="K150" s="73" t="s">
        <v>175</v>
      </c>
      <c r="L150" s="74">
        <v>12</v>
      </c>
      <c r="M150" s="75" t="s">
        <v>165</v>
      </c>
      <c r="N150" s="76" t="s">
        <v>139</v>
      </c>
      <c r="O150" s="77" t="s">
        <v>139</v>
      </c>
      <c r="P150" s="78" t="s">
        <v>369</v>
      </c>
      <c r="Q150" s="79" t="s">
        <v>789</v>
      </c>
      <c r="R150" s="80" t="s">
        <v>145</v>
      </c>
      <c r="S150" s="81">
        <f>IF(R150="U",T150/1.2,T150)</f>
        <v>350</v>
      </c>
      <c r="T150" s="82">
        <v>350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293" t="s">
        <v>134</v>
      </c>
      <c r="B151" s="294" t="s">
        <v>146</v>
      </c>
      <c r="C151" s="295" t="s">
        <v>147</v>
      </c>
      <c r="D151" s="293" t="s">
        <v>137</v>
      </c>
      <c r="E151" s="294" t="s">
        <v>414</v>
      </c>
      <c r="F151" s="295" t="s">
        <v>139</v>
      </c>
      <c r="G151" s="296" t="s">
        <v>140</v>
      </c>
      <c r="H151" s="297" t="s">
        <v>179</v>
      </c>
      <c r="I151" s="294" t="s">
        <v>155</v>
      </c>
      <c r="J151" s="298">
        <v>2011</v>
      </c>
      <c r="K151" s="299" t="s">
        <v>157</v>
      </c>
      <c r="L151" s="300">
        <v>0</v>
      </c>
      <c r="M151" s="301" t="s">
        <v>165</v>
      </c>
      <c r="N151" s="302" t="s">
        <v>139</v>
      </c>
      <c r="O151" s="303" t="s">
        <v>139</v>
      </c>
      <c r="P151" s="304" t="s">
        <v>421</v>
      </c>
      <c r="Q151" s="305" t="s">
        <v>427</v>
      </c>
      <c r="R151" s="313" t="s">
        <v>145</v>
      </c>
      <c r="S151" s="307">
        <f>IF(R151="U",T151/1.2,T151)</f>
        <v>80</v>
      </c>
      <c r="T151" s="308">
        <v>80</v>
      </c>
      <c r="U151" s="309"/>
      <c r="V151" s="310"/>
      <c r="W151" s="311"/>
      <c r="X151" s="312"/>
      <c r="Y151" s="59"/>
      <c r="Z151" s="87"/>
      <c r="AA151" s="88"/>
      <c r="AB151" s="89"/>
      <c r="AC151" s="90"/>
    </row>
    <row r="152" spans="1:29" ht="15.75" customHeight="1">
      <c r="A152" s="293" t="s">
        <v>134</v>
      </c>
      <c r="B152" s="294" t="s">
        <v>146</v>
      </c>
      <c r="C152" s="295" t="s">
        <v>147</v>
      </c>
      <c r="D152" s="293" t="s">
        <v>137</v>
      </c>
      <c r="E152" s="294" t="s">
        <v>414</v>
      </c>
      <c r="F152" s="295" t="s">
        <v>139</v>
      </c>
      <c r="G152" s="296" t="s">
        <v>140</v>
      </c>
      <c r="H152" s="297" t="s">
        <v>179</v>
      </c>
      <c r="I152" s="294" t="s">
        <v>155</v>
      </c>
      <c r="J152" s="298">
        <v>2021</v>
      </c>
      <c r="K152" s="299" t="s">
        <v>157</v>
      </c>
      <c r="L152" s="300">
        <v>0</v>
      </c>
      <c r="M152" s="301" t="s">
        <v>165</v>
      </c>
      <c r="N152" s="302" t="s">
        <v>139</v>
      </c>
      <c r="O152" s="303" t="s">
        <v>139</v>
      </c>
      <c r="P152" s="304" t="s">
        <v>421</v>
      </c>
      <c r="Q152" s="305" t="s">
        <v>428</v>
      </c>
      <c r="R152" s="306" t="s">
        <v>145</v>
      </c>
      <c r="S152" s="307">
        <f>IF(R152="U",T152/1.2,T152)</f>
        <v>65</v>
      </c>
      <c r="T152" s="308">
        <v>65</v>
      </c>
      <c r="U152" s="309"/>
      <c r="V152" s="310"/>
      <c r="W152" s="311"/>
      <c r="X152" s="312"/>
      <c r="Y152" s="59"/>
      <c r="Z152" s="87"/>
      <c r="AA152" s="88"/>
      <c r="AB152" s="89"/>
      <c r="AC152" s="90"/>
    </row>
    <row r="153" spans="1:29" ht="15.75" customHeight="1">
      <c r="A153" s="64" t="s">
        <v>134</v>
      </c>
      <c r="B153" s="65" t="s">
        <v>146</v>
      </c>
      <c r="C153" s="66" t="s">
        <v>147</v>
      </c>
      <c r="D153" s="67" t="s">
        <v>137</v>
      </c>
      <c r="E153" s="68" t="s">
        <v>414</v>
      </c>
      <c r="F153" s="69" t="s">
        <v>139</v>
      </c>
      <c r="G153" s="70" t="s">
        <v>140</v>
      </c>
      <c r="H153" s="71" t="s">
        <v>263</v>
      </c>
      <c r="I153" s="68" t="s">
        <v>155</v>
      </c>
      <c r="J153" s="72">
        <v>2001</v>
      </c>
      <c r="K153" s="73" t="s">
        <v>157</v>
      </c>
      <c r="L153" s="74">
        <v>1</v>
      </c>
      <c r="M153" s="75" t="s">
        <v>165</v>
      </c>
      <c r="N153" s="76" t="s">
        <v>139</v>
      </c>
      <c r="O153" s="77" t="s">
        <v>204</v>
      </c>
      <c r="P153" s="78" t="s">
        <v>421</v>
      </c>
      <c r="Q153" s="79" t="s">
        <v>426</v>
      </c>
      <c r="R153" s="100" t="s">
        <v>145</v>
      </c>
      <c r="S153" s="81">
        <f>IF(R153="U",T153/1.2,T153)</f>
        <v>55</v>
      </c>
      <c r="T153" s="82">
        <v>55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134</v>
      </c>
      <c r="B154" s="65" t="s">
        <v>146</v>
      </c>
      <c r="C154" s="66" t="s">
        <v>147</v>
      </c>
      <c r="D154" s="67" t="s">
        <v>137</v>
      </c>
      <c r="E154" s="68" t="s">
        <v>414</v>
      </c>
      <c r="F154" s="69" t="s">
        <v>139</v>
      </c>
      <c r="G154" s="70" t="s">
        <v>140</v>
      </c>
      <c r="H154" s="71" t="s">
        <v>263</v>
      </c>
      <c r="I154" s="68" t="s">
        <v>155</v>
      </c>
      <c r="J154" s="72">
        <v>2021</v>
      </c>
      <c r="K154" s="73" t="s">
        <v>157</v>
      </c>
      <c r="L154" s="74">
        <v>1</v>
      </c>
      <c r="M154" s="75" t="s">
        <v>165</v>
      </c>
      <c r="N154" s="76" t="s">
        <v>139</v>
      </c>
      <c r="O154" s="77" t="s">
        <v>139</v>
      </c>
      <c r="P154" s="78" t="s">
        <v>421</v>
      </c>
      <c r="Q154" s="79" t="s">
        <v>429</v>
      </c>
      <c r="R154" s="100" t="s">
        <v>145</v>
      </c>
      <c r="S154" s="81">
        <f>IF(R154="U",T154/1.2,T154)</f>
        <v>35</v>
      </c>
      <c r="T154" s="82">
        <v>35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134</v>
      </c>
      <c r="B155" s="65" t="s">
        <v>146</v>
      </c>
      <c r="C155" s="66" t="s">
        <v>147</v>
      </c>
      <c r="D155" s="67" t="s">
        <v>137</v>
      </c>
      <c r="E155" s="68" t="s">
        <v>414</v>
      </c>
      <c r="F155" s="69" t="s">
        <v>139</v>
      </c>
      <c r="G155" s="70" t="s">
        <v>264</v>
      </c>
      <c r="H155" s="71" t="s">
        <v>265</v>
      </c>
      <c r="I155" s="68" t="s">
        <v>150</v>
      </c>
      <c r="J155" s="72">
        <v>1998</v>
      </c>
      <c r="K155" s="73" t="s">
        <v>157</v>
      </c>
      <c r="L155" s="74">
        <v>1</v>
      </c>
      <c r="M155" s="75" t="s">
        <v>152</v>
      </c>
      <c r="N155" s="76" t="s">
        <v>139</v>
      </c>
      <c r="O155" s="77" t="s">
        <v>139</v>
      </c>
      <c r="P155" s="78" t="s">
        <v>421</v>
      </c>
      <c r="Q155" s="79" t="s">
        <v>424</v>
      </c>
      <c r="R155" s="100" t="s">
        <v>145</v>
      </c>
      <c r="S155" s="81">
        <f>IF(R155="U",T155/1.2,T155)</f>
        <v>80</v>
      </c>
      <c r="T155" s="82">
        <v>80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293" t="s">
        <v>134</v>
      </c>
      <c r="B156" s="294" t="s">
        <v>146</v>
      </c>
      <c r="C156" s="295" t="s">
        <v>147</v>
      </c>
      <c r="D156" s="293" t="s">
        <v>137</v>
      </c>
      <c r="E156" s="294" t="s">
        <v>414</v>
      </c>
      <c r="F156" s="295" t="s">
        <v>139</v>
      </c>
      <c r="G156" s="296" t="s">
        <v>264</v>
      </c>
      <c r="H156" s="297" t="s">
        <v>265</v>
      </c>
      <c r="I156" s="294" t="s">
        <v>150</v>
      </c>
      <c r="J156" s="298">
        <v>2007</v>
      </c>
      <c r="K156" s="299" t="s">
        <v>157</v>
      </c>
      <c r="L156" s="300">
        <v>0</v>
      </c>
      <c r="M156" s="301" t="s">
        <v>165</v>
      </c>
      <c r="N156" s="302" t="s">
        <v>139</v>
      </c>
      <c r="O156" s="303" t="s">
        <v>139</v>
      </c>
      <c r="P156" s="304" t="s">
        <v>421</v>
      </c>
      <c r="Q156" s="305" t="s">
        <v>423</v>
      </c>
      <c r="R156" s="306" t="s">
        <v>145</v>
      </c>
      <c r="S156" s="307">
        <f>IF(R156="U",T156/1.2,T156)</f>
        <v>55</v>
      </c>
      <c r="T156" s="308">
        <v>55</v>
      </c>
      <c r="U156" s="309"/>
      <c r="V156" s="310"/>
      <c r="W156" s="311"/>
      <c r="X156" s="312"/>
      <c r="Y156" s="59"/>
      <c r="Z156" s="87"/>
      <c r="AA156" s="88"/>
      <c r="AB156" s="89"/>
      <c r="AC156" s="90"/>
    </row>
    <row r="157" spans="1:29" ht="15.75" customHeight="1">
      <c r="A157" s="293" t="s">
        <v>134</v>
      </c>
      <c r="B157" s="294" t="s">
        <v>146</v>
      </c>
      <c r="C157" s="295" t="s">
        <v>147</v>
      </c>
      <c r="D157" s="293" t="s">
        <v>137</v>
      </c>
      <c r="E157" s="294" t="s">
        <v>414</v>
      </c>
      <c r="F157" s="295" t="s">
        <v>139</v>
      </c>
      <c r="G157" s="296" t="s">
        <v>264</v>
      </c>
      <c r="H157" s="297" t="s">
        <v>265</v>
      </c>
      <c r="I157" s="294" t="s">
        <v>150</v>
      </c>
      <c r="J157" s="298">
        <v>2008</v>
      </c>
      <c r="K157" s="299" t="s">
        <v>157</v>
      </c>
      <c r="L157" s="300">
        <v>0</v>
      </c>
      <c r="M157" s="301" t="s">
        <v>165</v>
      </c>
      <c r="N157" s="302" t="s">
        <v>139</v>
      </c>
      <c r="O157" s="303" t="s">
        <v>139</v>
      </c>
      <c r="P157" s="304" t="s">
        <v>421</v>
      </c>
      <c r="Q157" s="305" t="s">
        <v>422</v>
      </c>
      <c r="R157" s="306" t="s">
        <v>145</v>
      </c>
      <c r="S157" s="307">
        <f>IF(R157="U",T157/1.2,T157)</f>
        <v>55</v>
      </c>
      <c r="T157" s="308">
        <v>55</v>
      </c>
      <c r="U157" s="309"/>
      <c r="V157" s="310"/>
      <c r="W157" s="311"/>
      <c r="X157" s="312"/>
      <c r="Y157" s="59"/>
      <c r="Z157" s="87"/>
      <c r="AA157" s="88"/>
      <c r="AB157" s="89"/>
      <c r="AC157" s="90"/>
    </row>
    <row r="158" spans="1:29" ht="15.75" customHeight="1">
      <c r="A158" s="293" t="s">
        <v>134</v>
      </c>
      <c r="B158" s="294" t="s">
        <v>146</v>
      </c>
      <c r="C158" s="295" t="s">
        <v>147</v>
      </c>
      <c r="D158" s="293" t="s">
        <v>137</v>
      </c>
      <c r="E158" s="294" t="s">
        <v>414</v>
      </c>
      <c r="F158" s="295" t="s">
        <v>139</v>
      </c>
      <c r="G158" s="296" t="s">
        <v>264</v>
      </c>
      <c r="H158" s="297" t="s">
        <v>333</v>
      </c>
      <c r="I158" s="294" t="s">
        <v>150</v>
      </c>
      <c r="J158" s="298">
        <v>2003</v>
      </c>
      <c r="K158" s="299" t="s">
        <v>157</v>
      </c>
      <c r="L158" s="300">
        <v>0</v>
      </c>
      <c r="M158" s="301" t="s">
        <v>165</v>
      </c>
      <c r="N158" s="302" t="s">
        <v>139</v>
      </c>
      <c r="O158" s="303" t="s">
        <v>204</v>
      </c>
      <c r="P158" s="304" t="s">
        <v>421</v>
      </c>
      <c r="Q158" s="305" t="s">
        <v>425</v>
      </c>
      <c r="R158" s="306" t="s">
        <v>145</v>
      </c>
      <c r="S158" s="307">
        <f>IF(R158="U",T158/1.2,T158)</f>
        <v>40</v>
      </c>
      <c r="T158" s="308">
        <v>40</v>
      </c>
      <c r="U158" s="309"/>
      <c r="V158" s="310"/>
      <c r="W158" s="311"/>
      <c r="X158" s="312"/>
      <c r="Y158" s="59"/>
      <c r="Z158" s="87"/>
      <c r="AA158" s="88"/>
      <c r="AB158" s="89"/>
      <c r="AC158" s="90"/>
    </row>
    <row r="159" spans="1:29" ht="15.75" customHeight="1">
      <c r="A159" s="64" t="s">
        <v>134</v>
      </c>
      <c r="B159" s="65" t="s">
        <v>146</v>
      </c>
      <c r="C159" s="66" t="s">
        <v>147</v>
      </c>
      <c r="D159" s="67" t="s">
        <v>137</v>
      </c>
      <c r="E159" s="68" t="s">
        <v>414</v>
      </c>
      <c r="F159" s="69" t="s">
        <v>139</v>
      </c>
      <c r="G159" s="70" t="s">
        <v>183</v>
      </c>
      <c r="H159" s="71" t="s">
        <v>714</v>
      </c>
      <c r="I159" s="68" t="s">
        <v>150</v>
      </c>
      <c r="J159" s="72">
        <v>2010</v>
      </c>
      <c r="K159" s="73" t="s">
        <v>175</v>
      </c>
      <c r="L159" s="74">
        <v>4</v>
      </c>
      <c r="M159" s="75" t="s">
        <v>165</v>
      </c>
      <c r="N159" s="76" t="s">
        <v>139</v>
      </c>
      <c r="O159" s="77" t="s">
        <v>139</v>
      </c>
      <c r="P159" s="78" t="s">
        <v>715</v>
      </c>
      <c r="Q159" s="79" t="s">
        <v>716</v>
      </c>
      <c r="R159" s="100" t="s">
        <v>154</v>
      </c>
      <c r="S159" s="81">
        <f>IF(R159="U",T159/1.2,T159)</f>
        <v>66.666666666666671</v>
      </c>
      <c r="T159" s="82">
        <v>80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293" t="s">
        <v>134</v>
      </c>
      <c r="B160" s="294" t="s">
        <v>146</v>
      </c>
      <c r="C160" s="295" t="s">
        <v>147</v>
      </c>
      <c r="D160" s="293" t="s">
        <v>137</v>
      </c>
      <c r="E160" s="294" t="s">
        <v>414</v>
      </c>
      <c r="F160" s="295" t="s">
        <v>139</v>
      </c>
      <c r="G160" s="296" t="s">
        <v>177</v>
      </c>
      <c r="H160" s="297" t="s">
        <v>178</v>
      </c>
      <c r="I160" s="294" t="s">
        <v>150</v>
      </c>
      <c r="J160" s="298">
        <v>2017</v>
      </c>
      <c r="K160" s="299" t="s">
        <v>157</v>
      </c>
      <c r="L160" s="300">
        <v>0</v>
      </c>
      <c r="M160" s="301" t="s">
        <v>165</v>
      </c>
      <c r="N160" s="302" t="s">
        <v>139</v>
      </c>
      <c r="O160" s="303" t="s">
        <v>139</v>
      </c>
      <c r="P160" s="304" t="s">
        <v>262</v>
      </c>
      <c r="Q160" s="305" t="s">
        <v>418</v>
      </c>
      <c r="R160" s="306" t="s">
        <v>145</v>
      </c>
      <c r="S160" s="307">
        <f>IF(R160="U",T160/1.2,T160)</f>
        <v>40</v>
      </c>
      <c r="T160" s="308">
        <v>40</v>
      </c>
      <c r="U160" s="309"/>
      <c r="V160" s="310"/>
      <c r="W160" s="311"/>
      <c r="X160" s="312"/>
      <c r="Y160" s="59"/>
      <c r="Z160" s="87"/>
      <c r="AA160" s="88"/>
      <c r="AB160" s="89"/>
      <c r="AC160" s="90"/>
    </row>
    <row r="161" spans="1:29" ht="15.75" customHeight="1">
      <c r="A161" s="64" t="s">
        <v>134</v>
      </c>
      <c r="B161" s="65" t="s">
        <v>146</v>
      </c>
      <c r="C161" s="66" t="s">
        <v>147</v>
      </c>
      <c r="D161" s="67" t="s">
        <v>137</v>
      </c>
      <c r="E161" s="68" t="s">
        <v>414</v>
      </c>
      <c r="F161" s="69" t="s">
        <v>139</v>
      </c>
      <c r="G161" s="70" t="s">
        <v>177</v>
      </c>
      <c r="H161" s="71" t="s">
        <v>415</v>
      </c>
      <c r="I161" s="68" t="s">
        <v>150</v>
      </c>
      <c r="J161" s="72">
        <v>2018</v>
      </c>
      <c r="K161" s="73" t="s">
        <v>175</v>
      </c>
      <c r="L161" s="74">
        <v>1</v>
      </c>
      <c r="M161" s="75" t="s">
        <v>165</v>
      </c>
      <c r="N161" s="76" t="s">
        <v>139</v>
      </c>
      <c r="O161" s="77" t="s">
        <v>139</v>
      </c>
      <c r="P161" s="78" t="s">
        <v>416</v>
      </c>
      <c r="Q161" s="79" t="s">
        <v>417</v>
      </c>
      <c r="R161" s="80" t="s">
        <v>145</v>
      </c>
      <c r="S161" s="81">
        <f>IF(R161="U",T161/1.2,T161)</f>
        <v>120</v>
      </c>
      <c r="T161" s="82">
        <v>120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134</v>
      </c>
      <c r="B162" s="65" t="s">
        <v>146</v>
      </c>
      <c r="C162" s="66" t="s">
        <v>147</v>
      </c>
      <c r="D162" s="67" t="s">
        <v>137</v>
      </c>
      <c r="E162" s="68" t="s">
        <v>414</v>
      </c>
      <c r="F162" s="69" t="s">
        <v>139</v>
      </c>
      <c r="G162" s="70" t="s">
        <v>270</v>
      </c>
      <c r="H162" s="71" t="s">
        <v>361</v>
      </c>
      <c r="I162" s="68" t="s">
        <v>299</v>
      </c>
      <c r="J162" s="72">
        <v>2008</v>
      </c>
      <c r="K162" s="73" t="s">
        <v>157</v>
      </c>
      <c r="L162" s="74">
        <v>1</v>
      </c>
      <c r="M162" s="75" t="s">
        <v>152</v>
      </c>
      <c r="N162" s="76" t="s">
        <v>139</v>
      </c>
      <c r="O162" s="77" t="s">
        <v>139</v>
      </c>
      <c r="P162" s="78" t="s">
        <v>304</v>
      </c>
      <c r="Q162" s="79" t="s">
        <v>419</v>
      </c>
      <c r="R162" s="100" t="s">
        <v>145</v>
      </c>
      <c r="S162" s="81">
        <f>IF(R162="U",T162/1.2,T162)</f>
        <v>45</v>
      </c>
      <c r="T162" s="82">
        <v>45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134</v>
      </c>
      <c r="B163" s="65" t="s">
        <v>146</v>
      </c>
      <c r="C163" s="66" t="s">
        <v>147</v>
      </c>
      <c r="D163" s="67" t="s">
        <v>137</v>
      </c>
      <c r="E163" s="68" t="s">
        <v>414</v>
      </c>
      <c r="F163" s="69" t="s">
        <v>139</v>
      </c>
      <c r="G163" s="70" t="s">
        <v>270</v>
      </c>
      <c r="H163" s="71" t="s">
        <v>361</v>
      </c>
      <c r="I163" s="68" t="s">
        <v>299</v>
      </c>
      <c r="J163" s="72">
        <v>2008</v>
      </c>
      <c r="K163" s="73" t="s">
        <v>175</v>
      </c>
      <c r="L163" s="74">
        <v>1</v>
      </c>
      <c r="M163" s="75" t="s">
        <v>165</v>
      </c>
      <c r="N163" s="76" t="s">
        <v>139</v>
      </c>
      <c r="O163" s="77" t="s">
        <v>139</v>
      </c>
      <c r="P163" s="78" t="s">
        <v>304</v>
      </c>
      <c r="Q163" s="79" t="s">
        <v>420</v>
      </c>
      <c r="R163" s="100" t="s">
        <v>145</v>
      </c>
      <c r="S163" s="81">
        <f>IF(R163="U",T163/1.2,T163)</f>
        <v>100</v>
      </c>
      <c r="T163" s="82">
        <v>100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134</v>
      </c>
      <c r="B164" s="65" t="s">
        <v>146</v>
      </c>
      <c r="C164" s="66" t="s">
        <v>147</v>
      </c>
      <c r="D164" s="67" t="s">
        <v>137</v>
      </c>
      <c r="E164" s="68" t="s">
        <v>591</v>
      </c>
      <c r="F164" s="69" t="s">
        <v>139</v>
      </c>
      <c r="G164" s="70" t="s">
        <v>592</v>
      </c>
      <c r="H164" s="71" t="s">
        <v>632</v>
      </c>
      <c r="I164" s="68" t="s">
        <v>155</v>
      </c>
      <c r="J164" s="72">
        <v>2022</v>
      </c>
      <c r="K164" s="73" t="s">
        <v>157</v>
      </c>
      <c r="L164" s="74">
        <v>2</v>
      </c>
      <c r="M164" s="75" t="s">
        <v>165</v>
      </c>
      <c r="N164" s="76" t="s">
        <v>139</v>
      </c>
      <c r="O164" s="77" t="s">
        <v>139</v>
      </c>
      <c r="P164" s="78" t="s">
        <v>584</v>
      </c>
      <c r="Q164" s="79" t="s">
        <v>633</v>
      </c>
      <c r="R164" s="80" t="s">
        <v>154</v>
      </c>
      <c r="S164" s="81">
        <f>IF(R164="U",T164/1.2,T164)</f>
        <v>19.166666666666668</v>
      </c>
      <c r="T164" s="82">
        <v>23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134</v>
      </c>
      <c r="B165" s="65" t="s">
        <v>135</v>
      </c>
      <c r="C165" s="66" t="s">
        <v>147</v>
      </c>
      <c r="D165" s="67" t="s">
        <v>137</v>
      </c>
      <c r="E165" s="68" t="s">
        <v>550</v>
      </c>
      <c r="F165" s="69" t="s">
        <v>139</v>
      </c>
      <c r="G165" s="70" t="s">
        <v>551</v>
      </c>
      <c r="H165" s="71" t="s">
        <v>552</v>
      </c>
      <c r="I165" s="68" t="s">
        <v>207</v>
      </c>
      <c r="J165" s="72">
        <v>2011</v>
      </c>
      <c r="K165" s="73" t="s">
        <v>157</v>
      </c>
      <c r="L165" s="74">
        <v>1</v>
      </c>
      <c r="M165" s="75" t="s">
        <v>165</v>
      </c>
      <c r="N165" s="76" t="s">
        <v>139</v>
      </c>
      <c r="O165" s="77" t="s">
        <v>139</v>
      </c>
      <c r="P165" s="78" t="s">
        <v>553</v>
      </c>
      <c r="Q165" s="79" t="s">
        <v>554</v>
      </c>
      <c r="R165" s="80" t="s">
        <v>145</v>
      </c>
      <c r="S165" s="81">
        <f>IF(R165="U",T165/1.2,T165)</f>
        <v>45</v>
      </c>
      <c r="T165" s="82">
        <v>45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134</v>
      </c>
      <c r="B166" s="65" t="s">
        <v>135</v>
      </c>
      <c r="C166" s="66" t="s">
        <v>147</v>
      </c>
      <c r="D166" s="67" t="s">
        <v>137</v>
      </c>
      <c r="E166" s="68" t="s">
        <v>550</v>
      </c>
      <c r="F166" s="69" t="s">
        <v>139</v>
      </c>
      <c r="G166" s="70" t="s">
        <v>551</v>
      </c>
      <c r="H166" s="71" t="s">
        <v>552</v>
      </c>
      <c r="I166" s="68" t="s">
        <v>207</v>
      </c>
      <c r="J166" s="72">
        <v>2011</v>
      </c>
      <c r="K166" s="73" t="s">
        <v>175</v>
      </c>
      <c r="L166" s="74">
        <v>3</v>
      </c>
      <c r="M166" s="75" t="s">
        <v>165</v>
      </c>
      <c r="N166" s="76" t="s">
        <v>139</v>
      </c>
      <c r="O166" s="77" t="s">
        <v>139</v>
      </c>
      <c r="P166" s="78" t="s">
        <v>232</v>
      </c>
      <c r="Q166" s="79" t="s">
        <v>702</v>
      </c>
      <c r="R166" s="100" t="s">
        <v>145</v>
      </c>
      <c r="S166" s="81">
        <f>IF(R166="U",T166/1.2,T166)</f>
        <v>90</v>
      </c>
      <c r="T166" s="82">
        <v>90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134</v>
      </c>
      <c r="B167" s="65" t="s">
        <v>135</v>
      </c>
      <c r="C167" s="66" t="s">
        <v>147</v>
      </c>
      <c r="D167" s="67" t="s">
        <v>137</v>
      </c>
      <c r="E167" s="68" t="s">
        <v>550</v>
      </c>
      <c r="F167" s="69" t="s">
        <v>139</v>
      </c>
      <c r="G167" s="70" t="s">
        <v>551</v>
      </c>
      <c r="H167" s="71" t="s">
        <v>555</v>
      </c>
      <c r="I167" s="68" t="s">
        <v>207</v>
      </c>
      <c r="J167" s="72">
        <v>2011</v>
      </c>
      <c r="K167" s="73" t="s">
        <v>175</v>
      </c>
      <c r="L167" s="74">
        <v>1</v>
      </c>
      <c r="M167" s="75" t="s">
        <v>165</v>
      </c>
      <c r="N167" s="76" t="s">
        <v>139</v>
      </c>
      <c r="O167" s="77" t="s">
        <v>139</v>
      </c>
      <c r="P167" s="78" t="s">
        <v>556</v>
      </c>
      <c r="Q167" s="79" t="s">
        <v>557</v>
      </c>
      <c r="R167" s="100" t="s">
        <v>145</v>
      </c>
      <c r="S167" s="81">
        <f>IF(R167="U",T167/1.2,T167)</f>
        <v>90</v>
      </c>
      <c r="T167" s="82">
        <v>90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134</v>
      </c>
      <c r="B168" s="65" t="s">
        <v>146</v>
      </c>
      <c r="C168" s="66" t="s">
        <v>147</v>
      </c>
      <c r="D168" s="67" t="s">
        <v>137</v>
      </c>
      <c r="E168" s="68" t="s">
        <v>138</v>
      </c>
      <c r="F168" s="69" t="s">
        <v>139</v>
      </c>
      <c r="G168" s="70" t="s">
        <v>140</v>
      </c>
      <c r="H168" s="71" t="s">
        <v>804</v>
      </c>
      <c r="I168" s="68" t="s">
        <v>155</v>
      </c>
      <c r="J168" s="72">
        <v>2019</v>
      </c>
      <c r="K168" s="73" t="s">
        <v>157</v>
      </c>
      <c r="L168" s="74">
        <v>15</v>
      </c>
      <c r="M168" s="75" t="s">
        <v>165</v>
      </c>
      <c r="N168" s="76" t="s">
        <v>139</v>
      </c>
      <c r="O168" s="77" t="s">
        <v>139</v>
      </c>
      <c r="P168" s="78" t="s">
        <v>667</v>
      </c>
      <c r="Q168" s="79" t="s">
        <v>805</v>
      </c>
      <c r="R168" s="80" t="s">
        <v>154</v>
      </c>
      <c r="S168" s="81">
        <f>IF(R168="U",T168/1.2,T168)</f>
        <v>58.333333333333336</v>
      </c>
      <c r="T168" s="82">
        <v>70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134</v>
      </c>
      <c r="B169" s="65" t="s">
        <v>146</v>
      </c>
      <c r="C169" s="66" t="s">
        <v>147</v>
      </c>
      <c r="D169" s="67" t="s">
        <v>137</v>
      </c>
      <c r="E169" s="68" t="s">
        <v>138</v>
      </c>
      <c r="F169" s="69" t="s">
        <v>139</v>
      </c>
      <c r="G169" s="70" t="s">
        <v>183</v>
      </c>
      <c r="H169" s="71" t="s">
        <v>349</v>
      </c>
      <c r="I169" s="68" t="s">
        <v>150</v>
      </c>
      <c r="J169" s="72">
        <v>2015</v>
      </c>
      <c r="K169" s="73" t="s">
        <v>157</v>
      </c>
      <c r="L169" s="74">
        <v>24</v>
      </c>
      <c r="M169" s="75" t="s">
        <v>165</v>
      </c>
      <c r="N169" s="76" t="s">
        <v>139</v>
      </c>
      <c r="O169" s="77" t="s">
        <v>139</v>
      </c>
      <c r="P169" s="78" t="s">
        <v>190</v>
      </c>
      <c r="Q169" s="79" t="s">
        <v>854</v>
      </c>
      <c r="R169" s="80" t="s">
        <v>154</v>
      </c>
      <c r="S169" s="81">
        <f>IF(R169="U",T169/1.2,T169)</f>
        <v>58.333333333333336</v>
      </c>
      <c r="T169" s="82">
        <v>70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134</v>
      </c>
      <c r="B170" s="65" t="s">
        <v>146</v>
      </c>
      <c r="C170" s="66" t="s">
        <v>147</v>
      </c>
      <c r="D170" s="67" t="s">
        <v>137</v>
      </c>
      <c r="E170" s="68" t="s">
        <v>148</v>
      </c>
      <c r="F170" s="69" t="s">
        <v>139</v>
      </c>
      <c r="G170" s="70" t="s">
        <v>149</v>
      </c>
      <c r="H170" s="71" t="s">
        <v>280</v>
      </c>
      <c r="I170" s="68" t="s">
        <v>150</v>
      </c>
      <c r="J170" s="72">
        <v>2019</v>
      </c>
      <c r="K170" s="73" t="s">
        <v>157</v>
      </c>
      <c r="L170" s="74">
        <v>24</v>
      </c>
      <c r="M170" s="75" t="s">
        <v>165</v>
      </c>
      <c r="N170" s="76" t="s">
        <v>139</v>
      </c>
      <c r="O170" s="77" t="s">
        <v>139</v>
      </c>
      <c r="P170" s="78" t="s">
        <v>736</v>
      </c>
      <c r="Q170" s="79" t="s">
        <v>863</v>
      </c>
      <c r="R170" s="80" t="s">
        <v>154</v>
      </c>
      <c r="S170" s="81">
        <f>IF(R170="U",T170/1.2,T170)</f>
        <v>33.333333333333336</v>
      </c>
      <c r="T170" s="82">
        <v>40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134</v>
      </c>
      <c r="B171" s="65" t="s">
        <v>146</v>
      </c>
      <c r="C171" s="66" t="s">
        <v>147</v>
      </c>
      <c r="D171" s="67" t="s">
        <v>137</v>
      </c>
      <c r="E171" s="68" t="s">
        <v>148</v>
      </c>
      <c r="F171" s="69" t="s">
        <v>139</v>
      </c>
      <c r="G171" s="70" t="s">
        <v>149</v>
      </c>
      <c r="H171" s="71" t="s">
        <v>280</v>
      </c>
      <c r="I171" s="68" t="s">
        <v>150</v>
      </c>
      <c r="J171" s="72">
        <v>2021</v>
      </c>
      <c r="K171" s="73" t="s">
        <v>157</v>
      </c>
      <c r="L171" s="74">
        <v>24</v>
      </c>
      <c r="M171" s="75" t="s">
        <v>165</v>
      </c>
      <c r="N171" s="76" t="s">
        <v>139</v>
      </c>
      <c r="O171" s="77" t="s">
        <v>139</v>
      </c>
      <c r="P171" s="78" t="s">
        <v>830</v>
      </c>
      <c r="Q171" s="79" t="s">
        <v>859</v>
      </c>
      <c r="R171" s="80" t="s">
        <v>154</v>
      </c>
      <c r="S171" s="81">
        <f>IF(R171="U",T171/1.2,T171)</f>
        <v>37.5</v>
      </c>
      <c r="T171" s="82">
        <v>45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134</v>
      </c>
      <c r="B172" s="65" t="s">
        <v>135</v>
      </c>
      <c r="C172" s="66" t="s">
        <v>147</v>
      </c>
      <c r="D172" s="67" t="s">
        <v>137</v>
      </c>
      <c r="E172" s="68" t="s">
        <v>148</v>
      </c>
      <c r="F172" s="69" t="s">
        <v>139</v>
      </c>
      <c r="G172" s="70" t="s">
        <v>149</v>
      </c>
      <c r="H172" s="71" t="s">
        <v>794</v>
      </c>
      <c r="I172" s="68" t="s">
        <v>150</v>
      </c>
      <c r="J172" s="72">
        <v>2022</v>
      </c>
      <c r="K172" s="73" t="s">
        <v>157</v>
      </c>
      <c r="L172" s="74">
        <v>12</v>
      </c>
      <c r="M172" s="75" t="s">
        <v>165</v>
      </c>
      <c r="N172" s="76" t="s">
        <v>139</v>
      </c>
      <c r="O172" s="77" t="s">
        <v>139</v>
      </c>
      <c r="P172" s="78" t="s">
        <v>730</v>
      </c>
      <c r="Q172" s="79" t="s">
        <v>795</v>
      </c>
      <c r="R172" s="80" t="s">
        <v>154</v>
      </c>
      <c r="S172" s="81">
        <f>IF(R172="U",T172/1.2,T172)</f>
        <v>29.166666666666668</v>
      </c>
      <c r="T172" s="82">
        <v>35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293" t="s">
        <v>134</v>
      </c>
      <c r="B173" s="294" t="s">
        <v>146</v>
      </c>
      <c r="C173" s="295" t="s">
        <v>147</v>
      </c>
      <c r="D173" s="293" t="s">
        <v>137</v>
      </c>
      <c r="E173" s="294" t="s">
        <v>148</v>
      </c>
      <c r="F173" s="295" t="s">
        <v>139</v>
      </c>
      <c r="G173" s="296" t="s">
        <v>455</v>
      </c>
      <c r="H173" s="297" t="s">
        <v>456</v>
      </c>
      <c r="I173" s="294" t="s">
        <v>150</v>
      </c>
      <c r="J173" s="298">
        <v>2008</v>
      </c>
      <c r="K173" s="299" t="s">
        <v>175</v>
      </c>
      <c r="L173" s="300">
        <v>0</v>
      </c>
      <c r="M173" s="301" t="s">
        <v>152</v>
      </c>
      <c r="N173" s="302" t="s">
        <v>139</v>
      </c>
      <c r="O173" s="303" t="s">
        <v>139</v>
      </c>
      <c r="P173" s="304" t="s">
        <v>457</v>
      </c>
      <c r="Q173" s="305" t="s">
        <v>458</v>
      </c>
      <c r="R173" s="306" t="s">
        <v>145</v>
      </c>
      <c r="S173" s="307">
        <f>IF(R173="U",T173/1.2,T173)</f>
        <v>40</v>
      </c>
      <c r="T173" s="308">
        <v>40</v>
      </c>
      <c r="U173" s="309"/>
      <c r="V173" s="310"/>
      <c r="W173" s="311"/>
      <c r="X173" s="312"/>
      <c r="Y173" s="59"/>
      <c r="Z173" s="87"/>
      <c r="AA173" s="88"/>
      <c r="AB173" s="89"/>
      <c r="AC173" s="90"/>
    </row>
    <row r="174" spans="1:29" ht="15.75" customHeight="1">
      <c r="A174" s="64" t="s">
        <v>134</v>
      </c>
      <c r="B174" s="65" t="s">
        <v>146</v>
      </c>
      <c r="C174" s="66" t="s">
        <v>147</v>
      </c>
      <c r="D174" s="67" t="s">
        <v>137</v>
      </c>
      <c r="E174" s="68" t="s">
        <v>176</v>
      </c>
      <c r="F174" s="69" t="s">
        <v>139</v>
      </c>
      <c r="G174" s="70" t="s">
        <v>267</v>
      </c>
      <c r="H174" s="71" t="s">
        <v>268</v>
      </c>
      <c r="I174" s="68" t="s">
        <v>150</v>
      </c>
      <c r="J174" s="72">
        <v>2018</v>
      </c>
      <c r="K174" s="73" t="s">
        <v>157</v>
      </c>
      <c r="L174" s="74">
        <v>24</v>
      </c>
      <c r="M174" s="75" t="s">
        <v>165</v>
      </c>
      <c r="N174" s="76" t="s">
        <v>139</v>
      </c>
      <c r="O174" s="77" t="s">
        <v>139</v>
      </c>
      <c r="P174" s="78" t="s">
        <v>736</v>
      </c>
      <c r="Q174" s="79" t="s">
        <v>855</v>
      </c>
      <c r="R174" s="80" t="s">
        <v>154</v>
      </c>
      <c r="S174" s="81">
        <f>IF(R174="U",T174/1.2,T174)</f>
        <v>45.833333333333336</v>
      </c>
      <c r="T174" s="82">
        <v>55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134</v>
      </c>
      <c r="B175" s="65" t="s">
        <v>146</v>
      </c>
      <c r="C175" s="66" t="s">
        <v>147</v>
      </c>
      <c r="D175" s="67" t="s">
        <v>137</v>
      </c>
      <c r="E175" s="68" t="s">
        <v>176</v>
      </c>
      <c r="F175" s="69" t="s">
        <v>139</v>
      </c>
      <c r="G175" s="70" t="s">
        <v>267</v>
      </c>
      <c r="H175" s="71" t="s">
        <v>268</v>
      </c>
      <c r="I175" s="68" t="s">
        <v>150</v>
      </c>
      <c r="J175" s="72">
        <v>2019</v>
      </c>
      <c r="K175" s="73" t="s">
        <v>157</v>
      </c>
      <c r="L175" s="74">
        <v>24</v>
      </c>
      <c r="M175" s="75" t="s">
        <v>165</v>
      </c>
      <c r="N175" s="76" t="s">
        <v>139</v>
      </c>
      <c r="O175" s="77" t="s">
        <v>139</v>
      </c>
      <c r="P175" s="78" t="s">
        <v>769</v>
      </c>
      <c r="Q175" s="79" t="s">
        <v>826</v>
      </c>
      <c r="R175" s="80" t="s">
        <v>154</v>
      </c>
      <c r="S175" s="81">
        <f>IF(R175="U",T175/1.2,T175)</f>
        <v>45.833333333333336</v>
      </c>
      <c r="T175" s="82">
        <v>55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134</v>
      </c>
      <c r="B176" s="65" t="s">
        <v>146</v>
      </c>
      <c r="C176" s="66" t="s">
        <v>147</v>
      </c>
      <c r="D176" s="67" t="s">
        <v>137</v>
      </c>
      <c r="E176" s="68" t="s">
        <v>176</v>
      </c>
      <c r="F176" s="69" t="s">
        <v>139</v>
      </c>
      <c r="G176" s="70" t="s">
        <v>848</v>
      </c>
      <c r="H176" s="71" t="s">
        <v>350</v>
      </c>
      <c r="I176" s="68" t="s">
        <v>150</v>
      </c>
      <c r="J176" s="72">
        <v>2020</v>
      </c>
      <c r="K176" s="73" t="s">
        <v>157</v>
      </c>
      <c r="L176" s="74">
        <v>24</v>
      </c>
      <c r="M176" s="75" t="s">
        <v>165</v>
      </c>
      <c r="N176" s="76" t="s">
        <v>139</v>
      </c>
      <c r="O176" s="77" t="s">
        <v>139</v>
      </c>
      <c r="P176" s="78" t="s">
        <v>297</v>
      </c>
      <c r="Q176" s="79" t="s">
        <v>849</v>
      </c>
      <c r="R176" s="80" t="s">
        <v>154</v>
      </c>
      <c r="S176" s="81">
        <f>IF(R176="U",T176/1.2,T176)</f>
        <v>120.83333333333334</v>
      </c>
      <c r="T176" s="82">
        <v>145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134</v>
      </c>
      <c r="B177" s="65" t="s">
        <v>135</v>
      </c>
      <c r="C177" s="66" t="s">
        <v>147</v>
      </c>
      <c r="D177" s="67" t="s">
        <v>137</v>
      </c>
      <c r="E177" s="68" t="s">
        <v>158</v>
      </c>
      <c r="F177" s="69" t="s">
        <v>139</v>
      </c>
      <c r="G177" s="70" t="s">
        <v>790</v>
      </c>
      <c r="H177" s="71" t="s">
        <v>791</v>
      </c>
      <c r="I177" s="68" t="s">
        <v>181</v>
      </c>
      <c r="J177" s="72">
        <v>2018</v>
      </c>
      <c r="K177" s="73" t="s">
        <v>157</v>
      </c>
      <c r="L177" s="74">
        <v>12</v>
      </c>
      <c r="M177" s="75" t="s">
        <v>165</v>
      </c>
      <c r="N177" s="76" t="s">
        <v>139</v>
      </c>
      <c r="O177" s="77" t="s">
        <v>139</v>
      </c>
      <c r="P177" s="78" t="s">
        <v>792</v>
      </c>
      <c r="Q177" s="79" t="s">
        <v>793</v>
      </c>
      <c r="R177" s="80" t="s">
        <v>154</v>
      </c>
      <c r="S177" s="81">
        <f>IF(R177="U",T177/1.2,T177)</f>
        <v>62.5</v>
      </c>
      <c r="T177" s="82">
        <v>75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134</v>
      </c>
      <c r="B178" s="65" t="s">
        <v>135</v>
      </c>
      <c r="C178" s="66" t="s">
        <v>147</v>
      </c>
      <c r="D178" s="67" t="s">
        <v>137</v>
      </c>
      <c r="E178" s="68" t="s">
        <v>158</v>
      </c>
      <c r="F178" s="69" t="s">
        <v>139</v>
      </c>
      <c r="G178" s="70" t="s">
        <v>524</v>
      </c>
      <c r="H178" s="71" t="s">
        <v>525</v>
      </c>
      <c r="I178" s="68" t="s">
        <v>181</v>
      </c>
      <c r="J178" s="72">
        <v>2011</v>
      </c>
      <c r="K178" s="73" t="s">
        <v>157</v>
      </c>
      <c r="L178" s="74">
        <v>1</v>
      </c>
      <c r="M178" s="75" t="s">
        <v>165</v>
      </c>
      <c r="N178" s="76" t="s">
        <v>139</v>
      </c>
      <c r="O178" s="77" t="s">
        <v>139</v>
      </c>
      <c r="P178" s="78" t="s">
        <v>512</v>
      </c>
      <c r="Q178" s="79" t="s">
        <v>526</v>
      </c>
      <c r="R178" s="80" t="s">
        <v>145</v>
      </c>
      <c r="S178" s="81">
        <f>IF(R178="U",T178/1.2,T178)</f>
        <v>80</v>
      </c>
      <c r="T178" s="82">
        <v>80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293" t="s">
        <v>134</v>
      </c>
      <c r="B179" s="294" t="s">
        <v>135</v>
      </c>
      <c r="C179" s="295" t="s">
        <v>147</v>
      </c>
      <c r="D179" s="293" t="s">
        <v>137</v>
      </c>
      <c r="E179" s="294" t="s">
        <v>158</v>
      </c>
      <c r="F179" s="295" t="s">
        <v>139</v>
      </c>
      <c r="G179" s="296" t="s">
        <v>524</v>
      </c>
      <c r="H179" s="297" t="s">
        <v>525</v>
      </c>
      <c r="I179" s="294" t="s">
        <v>181</v>
      </c>
      <c r="J179" s="298">
        <v>2015</v>
      </c>
      <c r="K179" s="299" t="s">
        <v>157</v>
      </c>
      <c r="L179" s="300">
        <v>0</v>
      </c>
      <c r="M179" s="301" t="s">
        <v>165</v>
      </c>
      <c r="N179" s="302" t="s">
        <v>139</v>
      </c>
      <c r="O179" s="303" t="s">
        <v>139</v>
      </c>
      <c r="P179" s="304" t="s">
        <v>512</v>
      </c>
      <c r="Q179" s="305" t="s">
        <v>527</v>
      </c>
      <c r="R179" s="313" t="s">
        <v>145</v>
      </c>
      <c r="S179" s="307">
        <f>IF(R179="U",T179/1.2,T179)</f>
        <v>80</v>
      </c>
      <c r="T179" s="308">
        <v>80</v>
      </c>
      <c r="U179" s="309"/>
      <c r="V179" s="310"/>
      <c r="W179" s="311"/>
      <c r="X179" s="312"/>
      <c r="Y179" s="59"/>
      <c r="Z179" s="87"/>
      <c r="AA179" s="88"/>
      <c r="AB179" s="89"/>
      <c r="AC179" s="90"/>
    </row>
    <row r="180" spans="1:29" ht="15.75" customHeight="1">
      <c r="A180" s="64" t="s">
        <v>134</v>
      </c>
      <c r="B180" s="65" t="s">
        <v>135</v>
      </c>
      <c r="C180" s="66" t="s">
        <v>147</v>
      </c>
      <c r="D180" s="67" t="s">
        <v>137</v>
      </c>
      <c r="E180" s="68" t="s">
        <v>158</v>
      </c>
      <c r="F180" s="69" t="s">
        <v>139</v>
      </c>
      <c r="G180" s="70" t="s">
        <v>159</v>
      </c>
      <c r="H180" s="71" t="s">
        <v>160</v>
      </c>
      <c r="I180" s="68" t="s">
        <v>141</v>
      </c>
      <c r="J180" s="72">
        <v>2012</v>
      </c>
      <c r="K180" s="73" t="s">
        <v>164</v>
      </c>
      <c r="L180" s="74">
        <v>1</v>
      </c>
      <c r="M180" s="75" t="s">
        <v>165</v>
      </c>
      <c r="N180" s="76" t="s">
        <v>139</v>
      </c>
      <c r="O180" s="77" t="s">
        <v>139</v>
      </c>
      <c r="P180" s="78" t="s">
        <v>169</v>
      </c>
      <c r="Q180" s="79" t="s">
        <v>413</v>
      </c>
      <c r="R180" s="100" t="s">
        <v>145</v>
      </c>
      <c r="S180" s="81">
        <f>IF(R180="U",T180/1.2,T180)</f>
        <v>365</v>
      </c>
      <c r="T180" s="82">
        <v>365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134</v>
      </c>
      <c r="B181" s="65" t="s">
        <v>135</v>
      </c>
      <c r="C181" s="66" t="s">
        <v>147</v>
      </c>
      <c r="D181" s="67" t="s">
        <v>137</v>
      </c>
      <c r="E181" s="68" t="s">
        <v>158</v>
      </c>
      <c r="F181" s="69" t="s">
        <v>139</v>
      </c>
      <c r="G181" s="70" t="s">
        <v>159</v>
      </c>
      <c r="H181" s="71" t="s">
        <v>558</v>
      </c>
      <c r="I181" s="68" t="s">
        <v>181</v>
      </c>
      <c r="J181" s="72">
        <v>2008</v>
      </c>
      <c r="K181" s="73" t="s">
        <v>175</v>
      </c>
      <c r="L181" s="74">
        <v>1</v>
      </c>
      <c r="M181" s="75" t="s">
        <v>165</v>
      </c>
      <c r="N181" s="76" t="s">
        <v>139</v>
      </c>
      <c r="O181" s="77" t="s">
        <v>139</v>
      </c>
      <c r="P181" s="78" t="s">
        <v>556</v>
      </c>
      <c r="Q181" s="79" t="s">
        <v>559</v>
      </c>
      <c r="R181" s="100" t="s">
        <v>145</v>
      </c>
      <c r="S181" s="81">
        <f>IF(R181="U",T181/1.2,T181)</f>
        <v>130</v>
      </c>
      <c r="T181" s="82">
        <v>130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134</v>
      </c>
      <c r="B182" s="65" t="s">
        <v>135</v>
      </c>
      <c r="C182" s="66" t="s">
        <v>147</v>
      </c>
      <c r="D182" s="67" t="s">
        <v>137</v>
      </c>
      <c r="E182" s="68" t="s">
        <v>158</v>
      </c>
      <c r="F182" s="69" t="s">
        <v>139</v>
      </c>
      <c r="G182" s="70" t="s">
        <v>159</v>
      </c>
      <c r="H182" s="71" t="s">
        <v>405</v>
      </c>
      <c r="I182" s="68" t="s">
        <v>406</v>
      </c>
      <c r="J182" s="72">
        <v>2011</v>
      </c>
      <c r="K182" s="73" t="s">
        <v>164</v>
      </c>
      <c r="L182" s="74">
        <v>1</v>
      </c>
      <c r="M182" s="75" t="s">
        <v>165</v>
      </c>
      <c r="N182" s="76" t="s">
        <v>139</v>
      </c>
      <c r="O182" s="77" t="s">
        <v>139</v>
      </c>
      <c r="P182" s="78" t="s">
        <v>189</v>
      </c>
      <c r="Q182" s="79" t="s">
        <v>407</v>
      </c>
      <c r="R182" s="100" t="s">
        <v>145</v>
      </c>
      <c r="S182" s="81">
        <f>IF(R182="U",T182/1.2,T182)</f>
        <v>520</v>
      </c>
      <c r="T182" s="82">
        <v>520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293" t="s">
        <v>134</v>
      </c>
      <c r="B183" s="294" t="s">
        <v>135</v>
      </c>
      <c r="C183" s="295" t="s">
        <v>147</v>
      </c>
      <c r="D183" s="293" t="s">
        <v>137</v>
      </c>
      <c r="E183" s="294" t="s">
        <v>158</v>
      </c>
      <c r="F183" s="295" t="s">
        <v>139</v>
      </c>
      <c r="G183" s="296" t="s">
        <v>159</v>
      </c>
      <c r="H183" s="297" t="s">
        <v>532</v>
      </c>
      <c r="I183" s="294" t="s">
        <v>181</v>
      </c>
      <c r="J183" s="298">
        <v>2011</v>
      </c>
      <c r="K183" s="299" t="s">
        <v>157</v>
      </c>
      <c r="L183" s="300">
        <v>0</v>
      </c>
      <c r="M183" s="301" t="s">
        <v>165</v>
      </c>
      <c r="N183" s="302" t="s">
        <v>139</v>
      </c>
      <c r="O183" s="303" t="s">
        <v>139</v>
      </c>
      <c r="P183" s="304" t="s">
        <v>512</v>
      </c>
      <c r="Q183" s="305" t="s">
        <v>533</v>
      </c>
      <c r="R183" s="306" t="s">
        <v>145</v>
      </c>
      <c r="S183" s="307">
        <f>IF(R183="U",T183/1.2,T183)</f>
        <v>110</v>
      </c>
      <c r="T183" s="308">
        <v>110</v>
      </c>
      <c r="U183" s="309"/>
      <c r="V183" s="310"/>
      <c r="W183" s="311"/>
      <c r="X183" s="312"/>
      <c r="Y183" s="59"/>
      <c r="Z183" s="87"/>
      <c r="AA183" s="88"/>
      <c r="AB183" s="89"/>
      <c r="AC183" s="90"/>
    </row>
    <row r="184" spans="1:29" ht="15.75" customHeight="1">
      <c r="A184" s="293" t="s">
        <v>134</v>
      </c>
      <c r="B184" s="294" t="s">
        <v>135</v>
      </c>
      <c r="C184" s="295" t="s">
        <v>147</v>
      </c>
      <c r="D184" s="293" t="s">
        <v>137</v>
      </c>
      <c r="E184" s="294" t="s">
        <v>158</v>
      </c>
      <c r="F184" s="295" t="s">
        <v>139</v>
      </c>
      <c r="G184" s="296" t="s">
        <v>159</v>
      </c>
      <c r="H184" s="297" t="s">
        <v>530</v>
      </c>
      <c r="I184" s="294" t="s">
        <v>181</v>
      </c>
      <c r="J184" s="298">
        <v>2011</v>
      </c>
      <c r="K184" s="299" t="s">
        <v>157</v>
      </c>
      <c r="L184" s="300">
        <v>0</v>
      </c>
      <c r="M184" s="301" t="s">
        <v>165</v>
      </c>
      <c r="N184" s="302" t="s">
        <v>139</v>
      </c>
      <c r="O184" s="303" t="s">
        <v>139</v>
      </c>
      <c r="P184" s="304" t="s">
        <v>512</v>
      </c>
      <c r="Q184" s="305" t="s">
        <v>531</v>
      </c>
      <c r="R184" s="313" t="s">
        <v>145</v>
      </c>
      <c r="S184" s="307">
        <f>IF(R184="U",T184/1.2,T184)</f>
        <v>110</v>
      </c>
      <c r="T184" s="308">
        <v>110</v>
      </c>
      <c r="U184" s="309"/>
      <c r="V184" s="310"/>
      <c r="W184" s="311"/>
      <c r="X184" s="312"/>
      <c r="Y184" s="59"/>
      <c r="Z184" s="87"/>
      <c r="AA184" s="88"/>
      <c r="AB184" s="89"/>
      <c r="AC184" s="90"/>
    </row>
    <row r="185" spans="1:29" ht="15.75" customHeight="1">
      <c r="A185" s="64" t="s">
        <v>134</v>
      </c>
      <c r="B185" s="65" t="s">
        <v>135</v>
      </c>
      <c r="C185" s="66" t="s">
        <v>147</v>
      </c>
      <c r="D185" s="67" t="s">
        <v>137</v>
      </c>
      <c r="E185" s="68" t="s">
        <v>185</v>
      </c>
      <c r="F185" s="69" t="s">
        <v>139</v>
      </c>
      <c r="G185" s="70" t="s">
        <v>287</v>
      </c>
      <c r="H185" s="71" t="s">
        <v>295</v>
      </c>
      <c r="I185" s="68" t="s">
        <v>207</v>
      </c>
      <c r="J185" s="72">
        <v>2022</v>
      </c>
      <c r="K185" s="73" t="s">
        <v>157</v>
      </c>
      <c r="L185" s="74">
        <v>10</v>
      </c>
      <c r="M185" s="75" t="s">
        <v>165</v>
      </c>
      <c r="N185" s="76" t="s">
        <v>139</v>
      </c>
      <c r="O185" s="77" t="s">
        <v>139</v>
      </c>
      <c r="P185" s="78" t="s">
        <v>738</v>
      </c>
      <c r="Q185" s="79" t="s">
        <v>781</v>
      </c>
      <c r="R185" s="80" t="s">
        <v>154</v>
      </c>
      <c r="S185" s="81">
        <f>IF(R185="U",T185/1.2,T185)</f>
        <v>25</v>
      </c>
      <c r="T185" s="82">
        <v>30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134</v>
      </c>
      <c r="B186" s="65" t="s">
        <v>135</v>
      </c>
      <c r="C186" s="66" t="s">
        <v>147</v>
      </c>
      <c r="D186" s="67" t="s">
        <v>137</v>
      </c>
      <c r="E186" s="68" t="s">
        <v>185</v>
      </c>
      <c r="F186" s="69" t="s">
        <v>139</v>
      </c>
      <c r="G186" s="70" t="s">
        <v>287</v>
      </c>
      <c r="H186" s="71" t="s">
        <v>339</v>
      </c>
      <c r="I186" s="68" t="s">
        <v>163</v>
      </c>
      <c r="J186" s="72">
        <v>2022</v>
      </c>
      <c r="K186" s="73" t="s">
        <v>157</v>
      </c>
      <c r="L186" s="74">
        <v>15</v>
      </c>
      <c r="M186" s="75" t="s">
        <v>165</v>
      </c>
      <c r="N186" s="76" t="s">
        <v>139</v>
      </c>
      <c r="O186" s="77" t="s">
        <v>139</v>
      </c>
      <c r="P186" s="78" t="s">
        <v>802</v>
      </c>
      <c r="Q186" s="79" t="s">
        <v>803</v>
      </c>
      <c r="R186" s="80" t="s">
        <v>154</v>
      </c>
      <c r="S186" s="81">
        <f>IF(R186="U",T186/1.2,T186)</f>
        <v>25</v>
      </c>
      <c r="T186" s="82">
        <v>30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134</v>
      </c>
      <c r="B187" s="65" t="s">
        <v>135</v>
      </c>
      <c r="C187" s="66" t="s">
        <v>147</v>
      </c>
      <c r="D187" s="67" t="s">
        <v>137</v>
      </c>
      <c r="E187" s="68" t="s">
        <v>185</v>
      </c>
      <c r="F187" s="69" t="s">
        <v>139</v>
      </c>
      <c r="G187" s="70" t="s">
        <v>293</v>
      </c>
      <c r="H187" s="71" t="s">
        <v>775</v>
      </c>
      <c r="I187" s="68" t="s">
        <v>207</v>
      </c>
      <c r="J187" s="72">
        <v>2019</v>
      </c>
      <c r="K187" s="73" t="s">
        <v>175</v>
      </c>
      <c r="L187" s="74">
        <v>9</v>
      </c>
      <c r="M187" s="75" t="s">
        <v>165</v>
      </c>
      <c r="N187" s="76" t="s">
        <v>139</v>
      </c>
      <c r="O187" s="77" t="s">
        <v>139</v>
      </c>
      <c r="P187" s="78" t="s">
        <v>162</v>
      </c>
      <c r="Q187" s="79" t="s">
        <v>776</v>
      </c>
      <c r="R187" s="80" t="s">
        <v>154</v>
      </c>
      <c r="S187" s="81">
        <f>IF(R187="U",T187/1.2,T187)</f>
        <v>141.66666666666669</v>
      </c>
      <c r="T187" s="82">
        <v>170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134</v>
      </c>
      <c r="B188" s="65" t="s">
        <v>135</v>
      </c>
      <c r="C188" s="66" t="s">
        <v>147</v>
      </c>
      <c r="D188" s="67" t="s">
        <v>137</v>
      </c>
      <c r="E188" s="68" t="s">
        <v>185</v>
      </c>
      <c r="F188" s="69" t="s">
        <v>139</v>
      </c>
      <c r="G188" s="70" t="s">
        <v>293</v>
      </c>
      <c r="H188" s="71" t="s">
        <v>362</v>
      </c>
      <c r="I188" s="68" t="s">
        <v>207</v>
      </c>
      <c r="J188" s="72">
        <v>2021</v>
      </c>
      <c r="K188" s="73" t="s">
        <v>157</v>
      </c>
      <c r="L188" s="74">
        <v>24</v>
      </c>
      <c r="M188" s="75" t="s">
        <v>151</v>
      </c>
      <c r="N188" s="76" t="s">
        <v>139</v>
      </c>
      <c r="O188" s="77" t="s">
        <v>139</v>
      </c>
      <c r="P188" s="78" t="s">
        <v>289</v>
      </c>
      <c r="Q188" s="79" t="s">
        <v>828</v>
      </c>
      <c r="R188" s="80" t="s">
        <v>154</v>
      </c>
      <c r="S188" s="81">
        <f>IF(R188="U",T188/1.2,T188)</f>
        <v>208.33333333333334</v>
      </c>
      <c r="T188" s="82">
        <v>250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134</v>
      </c>
      <c r="B189" s="65" t="s">
        <v>135</v>
      </c>
      <c r="C189" s="66" t="s">
        <v>147</v>
      </c>
      <c r="D189" s="67" t="s">
        <v>137</v>
      </c>
      <c r="E189" s="68" t="s">
        <v>185</v>
      </c>
      <c r="F189" s="69" t="s">
        <v>139</v>
      </c>
      <c r="G189" s="70" t="s">
        <v>293</v>
      </c>
      <c r="H189" s="71" t="s">
        <v>362</v>
      </c>
      <c r="I189" s="68" t="s">
        <v>207</v>
      </c>
      <c r="J189" s="72">
        <v>2021</v>
      </c>
      <c r="K189" s="73" t="s">
        <v>175</v>
      </c>
      <c r="L189" s="74">
        <v>9</v>
      </c>
      <c r="M189" s="75" t="s">
        <v>172</v>
      </c>
      <c r="N189" s="76" t="s">
        <v>139</v>
      </c>
      <c r="O189" s="77" t="s">
        <v>139</v>
      </c>
      <c r="P189" s="78" t="s">
        <v>182</v>
      </c>
      <c r="Q189" s="79" t="s">
        <v>778</v>
      </c>
      <c r="R189" s="80" t="s">
        <v>154</v>
      </c>
      <c r="S189" s="81">
        <f>IF(R189="U",T189/1.2,T189)</f>
        <v>416.66666666666669</v>
      </c>
      <c r="T189" s="82">
        <v>500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134</v>
      </c>
      <c r="B190" s="65" t="s">
        <v>135</v>
      </c>
      <c r="C190" s="66" t="s">
        <v>147</v>
      </c>
      <c r="D190" s="67" t="s">
        <v>137</v>
      </c>
      <c r="E190" s="68" t="s">
        <v>185</v>
      </c>
      <c r="F190" s="69" t="s">
        <v>139</v>
      </c>
      <c r="G190" s="70" t="s">
        <v>293</v>
      </c>
      <c r="H190" s="71" t="s">
        <v>362</v>
      </c>
      <c r="I190" s="68" t="s">
        <v>207</v>
      </c>
      <c r="J190" s="72">
        <v>2021</v>
      </c>
      <c r="K190" s="73" t="s">
        <v>164</v>
      </c>
      <c r="L190" s="74">
        <v>2</v>
      </c>
      <c r="M190" s="75" t="s">
        <v>597</v>
      </c>
      <c r="N190" s="76" t="s">
        <v>139</v>
      </c>
      <c r="O190" s="77" t="s">
        <v>139</v>
      </c>
      <c r="P190" s="78" t="s">
        <v>300</v>
      </c>
      <c r="Q190" s="79" t="s">
        <v>598</v>
      </c>
      <c r="R190" s="100" t="s">
        <v>154</v>
      </c>
      <c r="S190" s="81">
        <f>IF(R190="U",T190/1.2,T190)</f>
        <v>1000</v>
      </c>
      <c r="T190" s="82">
        <v>1200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134</v>
      </c>
      <c r="B191" s="65" t="s">
        <v>135</v>
      </c>
      <c r="C191" s="66" t="s">
        <v>147</v>
      </c>
      <c r="D191" s="67" t="s">
        <v>137</v>
      </c>
      <c r="E191" s="68" t="s">
        <v>185</v>
      </c>
      <c r="F191" s="69" t="s">
        <v>139</v>
      </c>
      <c r="G191" s="70" t="s">
        <v>293</v>
      </c>
      <c r="H191" s="71" t="s">
        <v>338</v>
      </c>
      <c r="I191" s="68" t="s">
        <v>163</v>
      </c>
      <c r="J191" s="72">
        <v>2019</v>
      </c>
      <c r="K191" s="73" t="s">
        <v>157</v>
      </c>
      <c r="L191" s="74">
        <v>14</v>
      </c>
      <c r="M191" s="75" t="s">
        <v>165</v>
      </c>
      <c r="N191" s="76" t="s">
        <v>139</v>
      </c>
      <c r="O191" s="77" t="s">
        <v>139</v>
      </c>
      <c r="P191" s="78" t="s">
        <v>755</v>
      </c>
      <c r="Q191" s="79" t="s">
        <v>801</v>
      </c>
      <c r="R191" s="80" t="s">
        <v>154</v>
      </c>
      <c r="S191" s="81">
        <f>IF(R191="U",T191/1.2,T191)</f>
        <v>70.833333333333343</v>
      </c>
      <c r="T191" s="82">
        <v>85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134</v>
      </c>
      <c r="B192" s="65" t="s">
        <v>135</v>
      </c>
      <c r="C192" s="66" t="s">
        <v>147</v>
      </c>
      <c r="D192" s="67" t="s">
        <v>137</v>
      </c>
      <c r="E192" s="68" t="s">
        <v>185</v>
      </c>
      <c r="F192" s="69" t="s">
        <v>139</v>
      </c>
      <c r="G192" s="70" t="s">
        <v>293</v>
      </c>
      <c r="H192" s="71" t="s">
        <v>338</v>
      </c>
      <c r="I192" s="68" t="s">
        <v>163</v>
      </c>
      <c r="J192" s="72">
        <v>2019</v>
      </c>
      <c r="K192" s="73" t="s">
        <v>175</v>
      </c>
      <c r="L192" s="74">
        <v>1</v>
      </c>
      <c r="M192" s="75" t="s">
        <v>165</v>
      </c>
      <c r="N192" s="76" t="s">
        <v>139</v>
      </c>
      <c r="O192" s="77" t="s">
        <v>139</v>
      </c>
      <c r="P192" s="78" t="s">
        <v>353</v>
      </c>
      <c r="Q192" s="79" t="s">
        <v>394</v>
      </c>
      <c r="R192" s="100" t="s">
        <v>154</v>
      </c>
      <c r="S192" s="81">
        <f>IF(R192="U",T192/1.2,T192)</f>
        <v>141.66666666666669</v>
      </c>
      <c r="T192" s="82">
        <v>170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134</v>
      </c>
      <c r="B193" s="65" t="s">
        <v>135</v>
      </c>
      <c r="C193" s="66" t="s">
        <v>147</v>
      </c>
      <c r="D193" s="67" t="s">
        <v>137</v>
      </c>
      <c r="E193" s="68" t="s">
        <v>185</v>
      </c>
      <c r="F193" s="69" t="s">
        <v>139</v>
      </c>
      <c r="G193" s="70" t="s">
        <v>293</v>
      </c>
      <c r="H193" s="71" t="s">
        <v>338</v>
      </c>
      <c r="I193" s="68" t="s">
        <v>163</v>
      </c>
      <c r="J193" s="72">
        <v>2019</v>
      </c>
      <c r="K193" s="73" t="s">
        <v>175</v>
      </c>
      <c r="L193" s="74">
        <v>18</v>
      </c>
      <c r="M193" s="75" t="s">
        <v>165</v>
      </c>
      <c r="N193" s="76" t="s">
        <v>139</v>
      </c>
      <c r="O193" s="77" t="s">
        <v>139</v>
      </c>
      <c r="P193" s="78" t="s">
        <v>326</v>
      </c>
      <c r="Q193" s="79" t="s">
        <v>806</v>
      </c>
      <c r="R193" s="80" t="s">
        <v>154</v>
      </c>
      <c r="S193" s="81">
        <f>IF(R193="U",T193/1.2,T193)</f>
        <v>133.33333333333334</v>
      </c>
      <c r="T193" s="82">
        <v>160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134</v>
      </c>
      <c r="B194" s="65" t="s">
        <v>135</v>
      </c>
      <c r="C194" s="66" t="s">
        <v>147</v>
      </c>
      <c r="D194" s="67" t="s">
        <v>137</v>
      </c>
      <c r="E194" s="68" t="s">
        <v>185</v>
      </c>
      <c r="F194" s="69" t="s">
        <v>139</v>
      </c>
      <c r="G194" s="70" t="s">
        <v>293</v>
      </c>
      <c r="H194" s="71" t="s">
        <v>338</v>
      </c>
      <c r="I194" s="68" t="s">
        <v>163</v>
      </c>
      <c r="J194" s="72">
        <v>2020</v>
      </c>
      <c r="K194" s="73" t="s">
        <v>157</v>
      </c>
      <c r="L194" s="74">
        <v>11</v>
      </c>
      <c r="M194" s="75" t="s">
        <v>165</v>
      </c>
      <c r="N194" s="76" t="s">
        <v>139</v>
      </c>
      <c r="O194" s="77" t="s">
        <v>139</v>
      </c>
      <c r="P194" s="78" t="s">
        <v>755</v>
      </c>
      <c r="Q194" s="79" t="s">
        <v>783</v>
      </c>
      <c r="R194" s="80" t="s">
        <v>154</v>
      </c>
      <c r="S194" s="81">
        <f>IF(R194="U",T194/1.2,T194)</f>
        <v>75</v>
      </c>
      <c r="T194" s="82">
        <v>90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134</v>
      </c>
      <c r="B195" s="65" t="s">
        <v>135</v>
      </c>
      <c r="C195" s="66" t="s">
        <v>147</v>
      </c>
      <c r="D195" s="67" t="s">
        <v>137</v>
      </c>
      <c r="E195" s="68" t="s">
        <v>185</v>
      </c>
      <c r="F195" s="69" t="s">
        <v>139</v>
      </c>
      <c r="G195" s="70" t="s">
        <v>293</v>
      </c>
      <c r="H195" s="71" t="s">
        <v>338</v>
      </c>
      <c r="I195" s="68" t="s">
        <v>163</v>
      </c>
      <c r="J195" s="72">
        <v>2021</v>
      </c>
      <c r="K195" s="73" t="s">
        <v>157</v>
      </c>
      <c r="L195" s="74">
        <v>4</v>
      </c>
      <c r="M195" s="75" t="s">
        <v>165</v>
      </c>
      <c r="N195" s="76" t="s">
        <v>139</v>
      </c>
      <c r="O195" s="77" t="s">
        <v>139</v>
      </c>
      <c r="P195" s="78" t="s">
        <v>717</v>
      </c>
      <c r="Q195" s="79" t="s">
        <v>718</v>
      </c>
      <c r="R195" s="80" t="s">
        <v>154</v>
      </c>
      <c r="S195" s="81">
        <f>IF(R195="U",T195/1.2,T195)</f>
        <v>91.666666666666671</v>
      </c>
      <c r="T195" s="82">
        <v>110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134</v>
      </c>
      <c r="B196" s="65" t="s">
        <v>135</v>
      </c>
      <c r="C196" s="66" t="s">
        <v>147</v>
      </c>
      <c r="D196" s="67" t="s">
        <v>137</v>
      </c>
      <c r="E196" s="68" t="s">
        <v>185</v>
      </c>
      <c r="F196" s="69" t="s">
        <v>139</v>
      </c>
      <c r="G196" s="70" t="s">
        <v>293</v>
      </c>
      <c r="H196" s="71" t="s">
        <v>338</v>
      </c>
      <c r="I196" s="68" t="s">
        <v>163</v>
      </c>
      <c r="J196" s="72">
        <v>2022</v>
      </c>
      <c r="K196" s="73" t="s">
        <v>175</v>
      </c>
      <c r="L196" s="74">
        <v>6</v>
      </c>
      <c r="M196" s="75" t="s">
        <v>165</v>
      </c>
      <c r="N196" s="76" t="s">
        <v>139</v>
      </c>
      <c r="O196" s="77" t="s">
        <v>139</v>
      </c>
      <c r="P196" s="78" t="s">
        <v>162</v>
      </c>
      <c r="Q196" s="79" t="s">
        <v>749</v>
      </c>
      <c r="R196" s="80" t="s">
        <v>154</v>
      </c>
      <c r="S196" s="81">
        <f>IF(R196="U",T196/1.2,T196)</f>
        <v>141.66666666666669</v>
      </c>
      <c r="T196" s="82">
        <v>170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134</v>
      </c>
      <c r="B197" s="65" t="s">
        <v>135</v>
      </c>
      <c r="C197" s="66" t="s">
        <v>147</v>
      </c>
      <c r="D197" s="67" t="s">
        <v>137</v>
      </c>
      <c r="E197" s="68" t="s">
        <v>185</v>
      </c>
      <c r="F197" s="69" t="s">
        <v>139</v>
      </c>
      <c r="G197" s="70" t="s">
        <v>293</v>
      </c>
      <c r="H197" s="71" t="s">
        <v>786</v>
      </c>
      <c r="I197" s="68" t="s">
        <v>163</v>
      </c>
      <c r="J197" s="72">
        <v>2021</v>
      </c>
      <c r="K197" s="73" t="s">
        <v>157</v>
      </c>
      <c r="L197" s="74">
        <v>12</v>
      </c>
      <c r="M197" s="75" t="s">
        <v>787</v>
      </c>
      <c r="N197" s="76" t="s">
        <v>139</v>
      </c>
      <c r="O197" s="77" t="s">
        <v>139</v>
      </c>
      <c r="P197" s="78" t="s">
        <v>605</v>
      </c>
      <c r="Q197" s="79" t="s">
        <v>788</v>
      </c>
      <c r="R197" s="80" t="s">
        <v>154</v>
      </c>
      <c r="S197" s="81">
        <f>IF(R197="U",T197/1.2,T197)</f>
        <v>208.33333333333334</v>
      </c>
      <c r="T197" s="82">
        <v>250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134</v>
      </c>
      <c r="B198" s="65" t="s">
        <v>135</v>
      </c>
      <c r="C198" s="66" t="s">
        <v>147</v>
      </c>
      <c r="D198" s="67" t="s">
        <v>137</v>
      </c>
      <c r="E198" s="68" t="s">
        <v>185</v>
      </c>
      <c r="F198" s="69" t="s">
        <v>139</v>
      </c>
      <c r="G198" s="70" t="s">
        <v>293</v>
      </c>
      <c r="H198" s="71" t="s">
        <v>335</v>
      </c>
      <c r="I198" s="68" t="s">
        <v>163</v>
      </c>
      <c r="J198" s="72">
        <v>2005</v>
      </c>
      <c r="K198" s="73" t="s">
        <v>157</v>
      </c>
      <c r="L198" s="74">
        <v>1</v>
      </c>
      <c r="M198" s="75" t="s">
        <v>165</v>
      </c>
      <c r="N198" s="76" t="s">
        <v>139</v>
      </c>
      <c r="O198" s="77" t="s">
        <v>139</v>
      </c>
      <c r="P198" s="78" t="s">
        <v>324</v>
      </c>
      <c r="Q198" s="79" t="s">
        <v>336</v>
      </c>
      <c r="R198" s="80" t="s">
        <v>145</v>
      </c>
      <c r="S198" s="81">
        <f>IF(R198="U",T198/1.2,T198)</f>
        <v>330</v>
      </c>
      <c r="T198" s="82">
        <v>330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134</v>
      </c>
      <c r="B199" s="65" t="s">
        <v>135</v>
      </c>
      <c r="C199" s="66" t="s">
        <v>147</v>
      </c>
      <c r="D199" s="67" t="s">
        <v>137</v>
      </c>
      <c r="E199" s="68" t="s">
        <v>185</v>
      </c>
      <c r="F199" s="69" t="s">
        <v>139</v>
      </c>
      <c r="G199" s="70" t="s">
        <v>293</v>
      </c>
      <c r="H199" s="71" t="s">
        <v>335</v>
      </c>
      <c r="I199" s="68" t="s">
        <v>163</v>
      </c>
      <c r="J199" s="72">
        <v>2011</v>
      </c>
      <c r="K199" s="73" t="s">
        <v>157</v>
      </c>
      <c r="L199" s="74">
        <v>1</v>
      </c>
      <c r="M199" s="75" t="s">
        <v>165</v>
      </c>
      <c r="N199" s="76" t="s">
        <v>139</v>
      </c>
      <c r="O199" s="77" t="s">
        <v>245</v>
      </c>
      <c r="P199" s="78" t="s">
        <v>332</v>
      </c>
      <c r="Q199" s="79" t="s">
        <v>464</v>
      </c>
      <c r="R199" s="80" t="s">
        <v>145</v>
      </c>
      <c r="S199" s="81">
        <f>IF(R199="U",T199/1.2,T199)</f>
        <v>290</v>
      </c>
      <c r="T199" s="82">
        <v>290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134</v>
      </c>
      <c r="B200" s="65" t="s">
        <v>135</v>
      </c>
      <c r="C200" s="66" t="s">
        <v>147</v>
      </c>
      <c r="D200" s="67" t="s">
        <v>137</v>
      </c>
      <c r="E200" s="68" t="s">
        <v>185</v>
      </c>
      <c r="F200" s="69" t="s">
        <v>139</v>
      </c>
      <c r="G200" s="70" t="s">
        <v>630</v>
      </c>
      <c r="H200" s="71" t="s">
        <v>339</v>
      </c>
      <c r="I200" s="68" t="s">
        <v>163</v>
      </c>
      <c r="J200" s="72">
        <v>2018</v>
      </c>
      <c r="K200" s="73" t="s">
        <v>175</v>
      </c>
      <c r="L200" s="74">
        <v>2</v>
      </c>
      <c r="M200" s="75" t="s">
        <v>165</v>
      </c>
      <c r="N200" s="76" t="s">
        <v>139</v>
      </c>
      <c r="O200" s="77" t="s">
        <v>139</v>
      </c>
      <c r="P200" s="78" t="s">
        <v>191</v>
      </c>
      <c r="Q200" s="79" t="s">
        <v>631</v>
      </c>
      <c r="R200" s="80" t="s">
        <v>145</v>
      </c>
      <c r="S200" s="81">
        <f>IF(R200="U",T200/1.2,T200)</f>
        <v>110</v>
      </c>
      <c r="T200" s="82">
        <v>110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293" t="s">
        <v>134</v>
      </c>
      <c r="B201" s="294" t="s">
        <v>135</v>
      </c>
      <c r="C201" s="295" t="s">
        <v>147</v>
      </c>
      <c r="D201" s="293" t="s">
        <v>137</v>
      </c>
      <c r="E201" s="294" t="s">
        <v>185</v>
      </c>
      <c r="F201" s="295" t="s">
        <v>139</v>
      </c>
      <c r="G201" s="296" t="s">
        <v>560</v>
      </c>
      <c r="H201" s="297" t="s">
        <v>583</v>
      </c>
      <c r="I201" s="294" t="s">
        <v>207</v>
      </c>
      <c r="J201" s="298">
        <v>2016</v>
      </c>
      <c r="K201" s="299" t="s">
        <v>157</v>
      </c>
      <c r="L201" s="300">
        <v>0</v>
      </c>
      <c r="M201" s="301" t="s">
        <v>165</v>
      </c>
      <c r="N201" s="302" t="s">
        <v>139</v>
      </c>
      <c r="O201" s="303" t="s">
        <v>139</v>
      </c>
      <c r="P201" s="304" t="s">
        <v>553</v>
      </c>
      <c r="Q201" s="305" t="s">
        <v>648</v>
      </c>
      <c r="R201" s="306" t="s">
        <v>145</v>
      </c>
      <c r="S201" s="307">
        <f>IF(R201="U",T201/1.2,T201)</f>
        <v>35</v>
      </c>
      <c r="T201" s="308">
        <v>35</v>
      </c>
      <c r="U201" s="309"/>
      <c r="V201" s="310"/>
      <c r="W201" s="311"/>
      <c r="X201" s="312"/>
      <c r="Y201" s="59"/>
      <c r="Z201" s="87"/>
      <c r="AA201" s="88"/>
      <c r="AB201" s="89"/>
      <c r="AC201" s="90"/>
    </row>
    <row r="202" spans="1:29" ht="15.75" customHeight="1">
      <c r="A202" s="64" t="s">
        <v>134</v>
      </c>
      <c r="B202" s="65" t="s">
        <v>135</v>
      </c>
      <c r="C202" s="66" t="s">
        <v>147</v>
      </c>
      <c r="D202" s="67" t="s">
        <v>137</v>
      </c>
      <c r="E202" s="68" t="s">
        <v>185</v>
      </c>
      <c r="F202" s="69" t="s">
        <v>139</v>
      </c>
      <c r="G202" s="70" t="s">
        <v>560</v>
      </c>
      <c r="H202" s="71" t="s">
        <v>561</v>
      </c>
      <c r="I202" s="68" t="s">
        <v>207</v>
      </c>
      <c r="J202" s="72">
        <v>2010</v>
      </c>
      <c r="K202" s="73" t="s">
        <v>175</v>
      </c>
      <c r="L202" s="74">
        <v>1</v>
      </c>
      <c r="M202" s="75" t="s">
        <v>165</v>
      </c>
      <c r="N202" s="76" t="s">
        <v>139</v>
      </c>
      <c r="O202" s="77" t="s">
        <v>139</v>
      </c>
      <c r="P202" s="78" t="s">
        <v>562</v>
      </c>
      <c r="Q202" s="79" t="s">
        <v>563</v>
      </c>
      <c r="R202" s="100" t="s">
        <v>145</v>
      </c>
      <c r="S202" s="81">
        <f>IF(R202="U",T202/1.2,T202)</f>
        <v>100</v>
      </c>
      <c r="T202" s="82">
        <v>100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293" t="s">
        <v>134</v>
      </c>
      <c r="B203" s="294" t="s">
        <v>135</v>
      </c>
      <c r="C203" s="295" t="s">
        <v>147</v>
      </c>
      <c r="D203" s="293" t="s">
        <v>137</v>
      </c>
      <c r="E203" s="294" t="s">
        <v>185</v>
      </c>
      <c r="F203" s="295" t="s">
        <v>139</v>
      </c>
      <c r="G203" s="296" t="s">
        <v>560</v>
      </c>
      <c r="H203" s="297" t="s">
        <v>564</v>
      </c>
      <c r="I203" s="294" t="s">
        <v>163</v>
      </c>
      <c r="J203" s="298">
        <v>2010</v>
      </c>
      <c r="K203" s="299" t="s">
        <v>175</v>
      </c>
      <c r="L203" s="300">
        <v>0</v>
      </c>
      <c r="M203" s="301" t="s">
        <v>165</v>
      </c>
      <c r="N203" s="302" t="s">
        <v>139</v>
      </c>
      <c r="O203" s="303" t="s">
        <v>139</v>
      </c>
      <c r="P203" s="304" t="s">
        <v>562</v>
      </c>
      <c r="Q203" s="305" t="s">
        <v>565</v>
      </c>
      <c r="R203" s="306" t="s">
        <v>145</v>
      </c>
      <c r="S203" s="307">
        <f>IF(R203="U",T203/1.2,T203)</f>
        <v>100</v>
      </c>
      <c r="T203" s="308">
        <v>100</v>
      </c>
      <c r="U203" s="309"/>
      <c r="V203" s="310"/>
      <c r="W203" s="311"/>
      <c r="X203" s="312"/>
      <c r="Y203" s="59"/>
      <c r="Z203" s="87"/>
      <c r="AA203" s="88"/>
      <c r="AB203" s="89"/>
      <c r="AC203" s="90"/>
    </row>
    <row r="204" spans="1:29" ht="15.75" customHeight="1">
      <c r="A204" s="64" t="s">
        <v>134</v>
      </c>
      <c r="B204" s="65" t="s">
        <v>135</v>
      </c>
      <c r="C204" s="66" t="s">
        <v>147</v>
      </c>
      <c r="D204" s="67" t="s">
        <v>137</v>
      </c>
      <c r="E204" s="68" t="s">
        <v>185</v>
      </c>
      <c r="F204" s="69" t="s">
        <v>139</v>
      </c>
      <c r="G204" s="70" t="s">
        <v>186</v>
      </c>
      <c r="H204" s="71" t="s">
        <v>351</v>
      </c>
      <c r="I204" s="68" t="s">
        <v>207</v>
      </c>
      <c r="J204" s="72">
        <v>2006</v>
      </c>
      <c r="K204" s="73" t="s">
        <v>175</v>
      </c>
      <c r="L204" s="74">
        <v>1</v>
      </c>
      <c r="M204" s="75" t="s">
        <v>165</v>
      </c>
      <c r="N204" s="76" t="s">
        <v>139</v>
      </c>
      <c r="O204" s="77" t="s">
        <v>139</v>
      </c>
      <c r="P204" s="78" t="s">
        <v>566</v>
      </c>
      <c r="Q204" s="79" t="s">
        <v>649</v>
      </c>
      <c r="R204" s="100" t="s">
        <v>145</v>
      </c>
      <c r="S204" s="81">
        <f>IF(R204="U",T204/1.2,T204)</f>
        <v>320</v>
      </c>
      <c r="T204" s="82">
        <v>320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293" t="s">
        <v>134</v>
      </c>
      <c r="B205" s="294" t="s">
        <v>135</v>
      </c>
      <c r="C205" s="295" t="s">
        <v>147</v>
      </c>
      <c r="D205" s="293" t="s">
        <v>137</v>
      </c>
      <c r="E205" s="294" t="s">
        <v>185</v>
      </c>
      <c r="F205" s="295" t="s">
        <v>139</v>
      </c>
      <c r="G205" s="296" t="s">
        <v>186</v>
      </c>
      <c r="H205" s="297" t="s">
        <v>351</v>
      </c>
      <c r="I205" s="294" t="s">
        <v>207</v>
      </c>
      <c r="J205" s="298">
        <v>2007</v>
      </c>
      <c r="K205" s="299" t="s">
        <v>175</v>
      </c>
      <c r="L205" s="300">
        <v>0</v>
      </c>
      <c r="M205" s="301" t="s">
        <v>165</v>
      </c>
      <c r="N205" s="302" t="s">
        <v>139</v>
      </c>
      <c r="O205" s="303" t="s">
        <v>139</v>
      </c>
      <c r="P205" s="304" t="s">
        <v>566</v>
      </c>
      <c r="Q205" s="305" t="s">
        <v>567</v>
      </c>
      <c r="R205" s="306" t="s">
        <v>145</v>
      </c>
      <c r="S205" s="307">
        <f>IF(R205="U",T205/1.2,T205)</f>
        <v>320</v>
      </c>
      <c r="T205" s="308">
        <v>320</v>
      </c>
      <c r="U205" s="309"/>
      <c r="V205" s="310"/>
      <c r="W205" s="311"/>
      <c r="X205" s="312"/>
      <c r="Y205" s="59"/>
      <c r="Z205" s="87"/>
      <c r="AA205" s="88"/>
      <c r="AB205" s="89"/>
      <c r="AC205" s="90"/>
    </row>
    <row r="206" spans="1:29" ht="15.75" customHeight="1">
      <c r="A206" s="64" t="s">
        <v>134</v>
      </c>
      <c r="B206" s="65" t="s">
        <v>135</v>
      </c>
      <c r="C206" s="66" t="s">
        <v>147</v>
      </c>
      <c r="D206" s="67" t="s">
        <v>137</v>
      </c>
      <c r="E206" s="68" t="s">
        <v>185</v>
      </c>
      <c r="F206" s="69" t="s">
        <v>139</v>
      </c>
      <c r="G206" s="70" t="s">
        <v>186</v>
      </c>
      <c r="H206" s="71" t="s">
        <v>351</v>
      </c>
      <c r="I206" s="68" t="s">
        <v>207</v>
      </c>
      <c r="J206" s="72">
        <v>2007</v>
      </c>
      <c r="K206" s="73" t="s">
        <v>164</v>
      </c>
      <c r="L206" s="74">
        <v>1</v>
      </c>
      <c r="M206" s="75" t="s">
        <v>165</v>
      </c>
      <c r="N206" s="76" t="s">
        <v>139</v>
      </c>
      <c r="O206" s="77" t="s">
        <v>139</v>
      </c>
      <c r="P206" s="78" t="s">
        <v>153</v>
      </c>
      <c r="Q206" s="79" t="s">
        <v>568</v>
      </c>
      <c r="R206" s="100" t="s">
        <v>145</v>
      </c>
      <c r="S206" s="81">
        <f>IF(R206="U",T206/1.2,T206)</f>
        <v>680</v>
      </c>
      <c r="T206" s="82">
        <v>680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293" t="s">
        <v>134</v>
      </c>
      <c r="B207" s="294" t="s">
        <v>135</v>
      </c>
      <c r="C207" s="295" t="s">
        <v>147</v>
      </c>
      <c r="D207" s="293" t="s">
        <v>137</v>
      </c>
      <c r="E207" s="294" t="s">
        <v>185</v>
      </c>
      <c r="F207" s="295" t="s">
        <v>139</v>
      </c>
      <c r="G207" s="296" t="s">
        <v>186</v>
      </c>
      <c r="H207" s="297" t="s">
        <v>351</v>
      </c>
      <c r="I207" s="294" t="s">
        <v>207</v>
      </c>
      <c r="J207" s="298">
        <v>2008</v>
      </c>
      <c r="K207" s="299" t="s">
        <v>175</v>
      </c>
      <c r="L207" s="300">
        <v>0</v>
      </c>
      <c r="M207" s="301" t="s">
        <v>165</v>
      </c>
      <c r="N207" s="302" t="s">
        <v>139</v>
      </c>
      <c r="O207" s="303" t="s">
        <v>139</v>
      </c>
      <c r="P207" s="304" t="s">
        <v>566</v>
      </c>
      <c r="Q207" s="305" t="s">
        <v>569</v>
      </c>
      <c r="R207" s="306" t="s">
        <v>145</v>
      </c>
      <c r="S207" s="307">
        <f>IF(R207="U",T207/1.2,T207)</f>
        <v>320</v>
      </c>
      <c r="T207" s="308">
        <v>320</v>
      </c>
      <c r="U207" s="309"/>
      <c r="V207" s="310"/>
      <c r="W207" s="311"/>
      <c r="X207" s="312"/>
      <c r="Y207" s="59"/>
      <c r="Z207" s="87"/>
      <c r="AA207" s="88"/>
      <c r="AB207" s="89"/>
      <c r="AC207" s="90"/>
    </row>
    <row r="208" spans="1:29" ht="15.75" customHeight="1">
      <c r="A208" s="64" t="s">
        <v>134</v>
      </c>
      <c r="B208" s="65" t="s">
        <v>135</v>
      </c>
      <c r="C208" s="66" t="s">
        <v>147</v>
      </c>
      <c r="D208" s="67" t="s">
        <v>137</v>
      </c>
      <c r="E208" s="68" t="s">
        <v>185</v>
      </c>
      <c r="F208" s="69" t="s">
        <v>139</v>
      </c>
      <c r="G208" s="70" t="s">
        <v>186</v>
      </c>
      <c r="H208" s="71" t="s">
        <v>351</v>
      </c>
      <c r="I208" s="68" t="s">
        <v>207</v>
      </c>
      <c r="J208" s="72">
        <v>2008</v>
      </c>
      <c r="K208" s="73" t="s">
        <v>164</v>
      </c>
      <c r="L208" s="74">
        <v>1</v>
      </c>
      <c r="M208" s="75" t="s">
        <v>165</v>
      </c>
      <c r="N208" s="76" t="s">
        <v>139</v>
      </c>
      <c r="O208" s="77" t="s">
        <v>139</v>
      </c>
      <c r="P208" s="78" t="s">
        <v>153</v>
      </c>
      <c r="Q208" s="79" t="s">
        <v>570</v>
      </c>
      <c r="R208" s="100" t="s">
        <v>145</v>
      </c>
      <c r="S208" s="81">
        <f>IF(R208="U",T208/1.2,T208)</f>
        <v>680</v>
      </c>
      <c r="T208" s="82">
        <v>680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134</v>
      </c>
      <c r="B209" s="65" t="s">
        <v>135</v>
      </c>
      <c r="C209" s="66" t="s">
        <v>147</v>
      </c>
      <c r="D209" s="67" t="s">
        <v>137</v>
      </c>
      <c r="E209" s="68" t="s">
        <v>185</v>
      </c>
      <c r="F209" s="69" t="s">
        <v>139</v>
      </c>
      <c r="G209" s="70" t="s">
        <v>186</v>
      </c>
      <c r="H209" s="71" t="s">
        <v>351</v>
      </c>
      <c r="I209" s="68" t="s">
        <v>207</v>
      </c>
      <c r="J209" s="72">
        <v>2019</v>
      </c>
      <c r="K209" s="73" t="s">
        <v>175</v>
      </c>
      <c r="L209" s="74">
        <v>1</v>
      </c>
      <c r="M209" s="75" t="s">
        <v>165</v>
      </c>
      <c r="N209" s="76" t="s">
        <v>139</v>
      </c>
      <c r="O209" s="77" t="s">
        <v>139</v>
      </c>
      <c r="P209" s="78" t="s">
        <v>273</v>
      </c>
      <c r="Q209" s="79" t="s">
        <v>571</v>
      </c>
      <c r="R209" s="100" t="s">
        <v>145</v>
      </c>
      <c r="S209" s="81">
        <f>IF(R209="U",T209/1.2,T209)</f>
        <v>260</v>
      </c>
      <c r="T209" s="82">
        <v>260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134</v>
      </c>
      <c r="B210" s="65" t="s">
        <v>135</v>
      </c>
      <c r="C210" s="66" t="s">
        <v>147</v>
      </c>
      <c r="D210" s="67" t="s">
        <v>137</v>
      </c>
      <c r="E210" s="68" t="s">
        <v>185</v>
      </c>
      <c r="F210" s="69" t="s">
        <v>139</v>
      </c>
      <c r="G210" s="70" t="s">
        <v>186</v>
      </c>
      <c r="H210" s="71" t="s">
        <v>351</v>
      </c>
      <c r="I210" s="68" t="s">
        <v>207</v>
      </c>
      <c r="J210" s="72">
        <v>2021</v>
      </c>
      <c r="K210" s="73" t="s">
        <v>157</v>
      </c>
      <c r="L210" s="74">
        <v>24</v>
      </c>
      <c r="M210" s="75" t="s">
        <v>165</v>
      </c>
      <c r="N210" s="76" t="s">
        <v>139</v>
      </c>
      <c r="O210" s="77" t="s">
        <v>139</v>
      </c>
      <c r="P210" s="78" t="s">
        <v>257</v>
      </c>
      <c r="Q210" s="79" t="s">
        <v>831</v>
      </c>
      <c r="R210" s="80" t="s">
        <v>154</v>
      </c>
      <c r="S210" s="81">
        <f>IF(R210="U",T210/1.2,T210)</f>
        <v>112.5</v>
      </c>
      <c r="T210" s="82">
        <v>135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134</v>
      </c>
      <c r="B211" s="65" t="s">
        <v>135</v>
      </c>
      <c r="C211" s="66" t="s">
        <v>147</v>
      </c>
      <c r="D211" s="67" t="s">
        <v>137</v>
      </c>
      <c r="E211" s="68" t="s">
        <v>185</v>
      </c>
      <c r="F211" s="69" t="s">
        <v>139</v>
      </c>
      <c r="G211" s="70" t="s">
        <v>186</v>
      </c>
      <c r="H211" s="71" t="s">
        <v>351</v>
      </c>
      <c r="I211" s="68" t="s">
        <v>207</v>
      </c>
      <c r="J211" s="72">
        <v>2021</v>
      </c>
      <c r="K211" s="73" t="s">
        <v>175</v>
      </c>
      <c r="L211" s="74">
        <v>2</v>
      </c>
      <c r="M211" s="75" t="s">
        <v>165</v>
      </c>
      <c r="N211" s="76" t="s">
        <v>139</v>
      </c>
      <c r="O211" s="77" t="s">
        <v>139</v>
      </c>
      <c r="P211" s="78" t="s">
        <v>273</v>
      </c>
      <c r="Q211" s="79" t="s">
        <v>650</v>
      </c>
      <c r="R211" s="80" t="s">
        <v>145</v>
      </c>
      <c r="S211" s="81">
        <f>IF(R211="U",T211/1.2,T211)</f>
        <v>250</v>
      </c>
      <c r="T211" s="82">
        <v>250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134</v>
      </c>
      <c r="B212" s="65" t="s">
        <v>135</v>
      </c>
      <c r="C212" s="66" t="s">
        <v>147</v>
      </c>
      <c r="D212" s="67" t="s">
        <v>137</v>
      </c>
      <c r="E212" s="68" t="s">
        <v>185</v>
      </c>
      <c r="F212" s="69" t="s">
        <v>139</v>
      </c>
      <c r="G212" s="70" t="s">
        <v>186</v>
      </c>
      <c r="H212" s="71" t="s">
        <v>351</v>
      </c>
      <c r="I212" s="68" t="s">
        <v>207</v>
      </c>
      <c r="J212" s="72">
        <v>2021</v>
      </c>
      <c r="K212" s="73" t="s">
        <v>164</v>
      </c>
      <c r="L212" s="74">
        <v>4</v>
      </c>
      <c r="M212" s="75" t="s">
        <v>165</v>
      </c>
      <c r="N212" s="76" t="s">
        <v>139</v>
      </c>
      <c r="O212" s="77" t="s">
        <v>139</v>
      </c>
      <c r="P212" s="78" t="s">
        <v>706</v>
      </c>
      <c r="Q212" s="79" t="s">
        <v>707</v>
      </c>
      <c r="R212" s="100" t="s">
        <v>154</v>
      </c>
      <c r="S212" s="81">
        <f>IF(R212="U",T212/1.2,T212)</f>
        <v>466.66666666666669</v>
      </c>
      <c r="T212" s="82">
        <v>560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134</v>
      </c>
      <c r="B213" s="65" t="s">
        <v>135</v>
      </c>
      <c r="C213" s="66" t="s">
        <v>147</v>
      </c>
      <c r="D213" s="67" t="s">
        <v>137</v>
      </c>
      <c r="E213" s="68" t="s">
        <v>185</v>
      </c>
      <c r="F213" s="69" t="s">
        <v>139</v>
      </c>
      <c r="G213" s="70" t="s">
        <v>186</v>
      </c>
      <c r="H213" s="71" t="s">
        <v>351</v>
      </c>
      <c r="I213" s="68" t="s">
        <v>207</v>
      </c>
      <c r="J213" s="72">
        <v>2021</v>
      </c>
      <c r="K213" s="73" t="s">
        <v>172</v>
      </c>
      <c r="L213" s="74">
        <v>2</v>
      </c>
      <c r="M213" s="75" t="s">
        <v>165</v>
      </c>
      <c r="N213" s="76" t="s">
        <v>139</v>
      </c>
      <c r="O213" s="77" t="s">
        <v>139</v>
      </c>
      <c r="P213" s="78" t="s">
        <v>189</v>
      </c>
      <c r="Q213" s="79" t="s">
        <v>594</v>
      </c>
      <c r="R213" s="100" t="s">
        <v>154</v>
      </c>
      <c r="S213" s="81">
        <f>IF(R213="U",T213/1.2,T213)</f>
        <v>958.33333333333337</v>
      </c>
      <c r="T213" s="82">
        <v>1150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134</v>
      </c>
      <c r="B214" s="65" t="s">
        <v>135</v>
      </c>
      <c r="C214" s="66" t="s">
        <v>147</v>
      </c>
      <c r="D214" s="67" t="s">
        <v>137</v>
      </c>
      <c r="E214" s="68" t="s">
        <v>185</v>
      </c>
      <c r="F214" s="69" t="s">
        <v>139</v>
      </c>
      <c r="G214" s="70" t="s">
        <v>186</v>
      </c>
      <c r="H214" s="71" t="s">
        <v>351</v>
      </c>
      <c r="I214" s="68" t="s">
        <v>207</v>
      </c>
      <c r="J214" s="72">
        <v>2022</v>
      </c>
      <c r="K214" s="73" t="s">
        <v>175</v>
      </c>
      <c r="L214" s="74">
        <v>1</v>
      </c>
      <c r="M214" s="75" t="s">
        <v>165</v>
      </c>
      <c r="N214" s="76" t="s">
        <v>139</v>
      </c>
      <c r="O214" s="77" t="s">
        <v>139</v>
      </c>
      <c r="P214" s="78" t="s">
        <v>192</v>
      </c>
      <c r="Q214" s="79" t="s">
        <v>395</v>
      </c>
      <c r="R214" s="100" t="s">
        <v>154</v>
      </c>
      <c r="S214" s="81">
        <f>IF(R214="U",T214/1.2,T214)</f>
        <v>216.66666666666669</v>
      </c>
      <c r="T214" s="82">
        <v>260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134</v>
      </c>
      <c r="B215" s="65" t="s">
        <v>135</v>
      </c>
      <c r="C215" s="66" t="s">
        <v>147</v>
      </c>
      <c r="D215" s="67" t="s">
        <v>137</v>
      </c>
      <c r="E215" s="68" t="s">
        <v>185</v>
      </c>
      <c r="F215" s="69" t="s">
        <v>139</v>
      </c>
      <c r="G215" s="70" t="s">
        <v>186</v>
      </c>
      <c r="H215" s="71" t="s">
        <v>351</v>
      </c>
      <c r="I215" s="68" t="s">
        <v>207</v>
      </c>
      <c r="J215" s="72">
        <v>2022</v>
      </c>
      <c r="K215" s="73" t="s">
        <v>175</v>
      </c>
      <c r="L215" s="74">
        <v>1</v>
      </c>
      <c r="M215" s="75" t="s">
        <v>165</v>
      </c>
      <c r="N215" s="76" t="s">
        <v>139</v>
      </c>
      <c r="O215" s="77" t="s">
        <v>139</v>
      </c>
      <c r="P215" s="78" t="s">
        <v>403</v>
      </c>
      <c r="Q215" s="79" t="s">
        <v>572</v>
      </c>
      <c r="R215" s="100" t="s">
        <v>145</v>
      </c>
      <c r="S215" s="81">
        <f>IF(R215="U",T215/1.2,T215)</f>
        <v>260</v>
      </c>
      <c r="T215" s="82">
        <v>260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134</v>
      </c>
      <c r="B216" s="65" t="s">
        <v>135</v>
      </c>
      <c r="C216" s="66" t="s">
        <v>147</v>
      </c>
      <c r="D216" s="67" t="s">
        <v>137</v>
      </c>
      <c r="E216" s="68" t="s">
        <v>185</v>
      </c>
      <c r="F216" s="69" t="s">
        <v>139</v>
      </c>
      <c r="G216" s="70" t="s">
        <v>186</v>
      </c>
      <c r="H216" s="71" t="s">
        <v>351</v>
      </c>
      <c r="I216" s="68" t="s">
        <v>207</v>
      </c>
      <c r="J216" s="72">
        <v>2022</v>
      </c>
      <c r="K216" s="73" t="s">
        <v>164</v>
      </c>
      <c r="L216" s="74">
        <v>1</v>
      </c>
      <c r="M216" s="75" t="s">
        <v>165</v>
      </c>
      <c r="N216" s="76" t="s">
        <v>139</v>
      </c>
      <c r="O216" s="77" t="s">
        <v>139</v>
      </c>
      <c r="P216" s="78" t="s">
        <v>184</v>
      </c>
      <c r="Q216" s="79" t="s">
        <v>396</v>
      </c>
      <c r="R216" s="100" t="s">
        <v>154</v>
      </c>
      <c r="S216" s="81">
        <f>IF(R216="U",T216/1.2,T216)</f>
        <v>450</v>
      </c>
      <c r="T216" s="82">
        <v>540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134</v>
      </c>
      <c r="B217" s="65" t="s">
        <v>135</v>
      </c>
      <c r="C217" s="66" t="s">
        <v>147</v>
      </c>
      <c r="D217" s="67" t="s">
        <v>137</v>
      </c>
      <c r="E217" s="68" t="s">
        <v>185</v>
      </c>
      <c r="F217" s="69" t="s">
        <v>139</v>
      </c>
      <c r="G217" s="70" t="s">
        <v>186</v>
      </c>
      <c r="H217" s="71" t="s">
        <v>351</v>
      </c>
      <c r="I217" s="68" t="s">
        <v>207</v>
      </c>
      <c r="J217" s="72">
        <v>2023</v>
      </c>
      <c r="K217" s="73" t="s">
        <v>157</v>
      </c>
      <c r="L217" s="74">
        <v>7</v>
      </c>
      <c r="M217" s="75" t="s">
        <v>165</v>
      </c>
      <c r="N217" s="76" t="s">
        <v>139</v>
      </c>
      <c r="O217" s="77" t="s">
        <v>139</v>
      </c>
      <c r="P217" s="78" t="s">
        <v>612</v>
      </c>
      <c r="Q217" s="79" t="s">
        <v>766</v>
      </c>
      <c r="R217" s="80" t="s">
        <v>154</v>
      </c>
      <c r="S217" s="81">
        <f>IF(R217="U",T217/1.2,T217)</f>
        <v>100</v>
      </c>
      <c r="T217" s="82">
        <v>120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134</v>
      </c>
      <c r="B218" s="65" t="s">
        <v>135</v>
      </c>
      <c r="C218" s="66" t="s">
        <v>147</v>
      </c>
      <c r="D218" s="67" t="s">
        <v>137</v>
      </c>
      <c r="E218" s="68" t="s">
        <v>185</v>
      </c>
      <c r="F218" s="69" t="s">
        <v>139</v>
      </c>
      <c r="G218" s="70" t="s">
        <v>186</v>
      </c>
      <c r="H218" s="71" t="s">
        <v>351</v>
      </c>
      <c r="I218" s="68" t="s">
        <v>207</v>
      </c>
      <c r="J218" s="72">
        <v>2023</v>
      </c>
      <c r="K218" s="73" t="s">
        <v>175</v>
      </c>
      <c r="L218" s="74">
        <v>1</v>
      </c>
      <c r="M218" s="75" t="s">
        <v>165</v>
      </c>
      <c r="N218" s="76" t="s">
        <v>139</v>
      </c>
      <c r="O218" s="77" t="s">
        <v>139</v>
      </c>
      <c r="P218" s="78" t="s">
        <v>403</v>
      </c>
      <c r="Q218" s="79" t="s">
        <v>573</v>
      </c>
      <c r="R218" s="100" t="s">
        <v>145</v>
      </c>
      <c r="S218" s="81">
        <f>IF(R218="U",T218/1.2,T218)</f>
        <v>240</v>
      </c>
      <c r="T218" s="82">
        <v>240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134</v>
      </c>
      <c r="B219" s="65" t="s">
        <v>135</v>
      </c>
      <c r="C219" s="66" t="s">
        <v>147</v>
      </c>
      <c r="D219" s="67" t="s">
        <v>137</v>
      </c>
      <c r="E219" s="68" t="s">
        <v>185</v>
      </c>
      <c r="F219" s="69" t="s">
        <v>139</v>
      </c>
      <c r="G219" s="70" t="s">
        <v>186</v>
      </c>
      <c r="H219" s="71" t="s">
        <v>351</v>
      </c>
      <c r="I219" s="68" t="s">
        <v>207</v>
      </c>
      <c r="J219" s="72">
        <v>2023</v>
      </c>
      <c r="K219" s="73" t="s">
        <v>164</v>
      </c>
      <c r="L219" s="74">
        <v>1</v>
      </c>
      <c r="M219" s="75" t="s">
        <v>165</v>
      </c>
      <c r="N219" s="76" t="s">
        <v>139</v>
      </c>
      <c r="O219" s="77" t="s">
        <v>139</v>
      </c>
      <c r="P219" s="78" t="s">
        <v>184</v>
      </c>
      <c r="Q219" s="79" t="s">
        <v>397</v>
      </c>
      <c r="R219" s="80" t="s">
        <v>154</v>
      </c>
      <c r="S219" s="81">
        <f>IF(R219="U",T219/1.2,T219)</f>
        <v>425</v>
      </c>
      <c r="T219" s="82">
        <v>510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134</v>
      </c>
      <c r="B220" s="65" t="s">
        <v>135</v>
      </c>
      <c r="C220" s="66" t="s">
        <v>147</v>
      </c>
      <c r="D220" s="67" t="s">
        <v>137</v>
      </c>
      <c r="E220" s="68" t="s">
        <v>185</v>
      </c>
      <c r="F220" s="69" t="s">
        <v>139</v>
      </c>
      <c r="G220" s="70" t="s">
        <v>186</v>
      </c>
      <c r="H220" s="71" t="s">
        <v>351</v>
      </c>
      <c r="I220" s="68" t="s">
        <v>207</v>
      </c>
      <c r="J220" s="72">
        <v>2024</v>
      </c>
      <c r="K220" s="73" t="s">
        <v>175</v>
      </c>
      <c r="L220" s="74">
        <v>1</v>
      </c>
      <c r="M220" s="75" t="s">
        <v>165</v>
      </c>
      <c r="N220" s="76" t="s">
        <v>139</v>
      </c>
      <c r="O220" s="77" t="s">
        <v>139</v>
      </c>
      <c r="P220" s="78" t="s">
        <v>403</v>
      </c>
      <c r="Q220" s="79" t="s">
        <v>574</v>
      </c>
      <c r="R220" s="100" t="s">
        <v>145</v>
      </c>
      <c r="S220" s="81">
        <f>IF(R220="U",T220/1.2,T220)</f>
        <v>240</v>
      </c>
      <c r="T220" s="82">
        <v>240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134</v>
      </c>
      <c r="B221" s="65" t="s">
        <v>135</v>
      </c>
      <c r="C221" s="66" t="s">
        <v>147</v>
      </c>
      <c r="D221" s="67" t="s">
        <v>137</v>
      </c>
      <c r="E221" s="68" t="s">
        <v>185</v>
      </c>
      <c r="F221" s="69" t="s">
        <v>139</v>
      </c>
      <c r="G221" s="70" t="s">
        <v>186</v>
      </c>
      <c r="H221" s="71" t="s">
        <v>187</v>
      </c>
      <c r="I221" s="68" t="s">
        <v>163</v>
      </c>
      <c r="J221" s="72">
        <v>2003</v>
      </c>
      <c r="K221" s="73" t="s">
        <v>175</v>
      </c>
      <c r="L221" s="74">
        <v>2</v>
      </c>
      <c r="M221" s="75" t="s">
        <v>165</v>
      </c>
      <c r="N221" s="76" t="s">
        <v>139</v>
      </c>
      <c r="O221" s="77" t="s">
        <v>139</v>
      </c>
      <c r="P221" s="78" t="s">
        <v>352</v>
      </c>
      <c r="Q221" s="79" t="s">
        <v>651</v>
      </c>
      <c r="R221" s="100" t="s">
        <v>145</v>
      </c>
      <c r="S221" s="81">
        <f>IF(R221="U",T221/1.2,T221)</f>
        <v>320</v>
      </c>
      <c r="T221" s="82">
        <v>320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134</v>
      </c>
      <c r="B222" s="65" t="s">
        <v>135</v>
      </c>
      <c r="C222" s="66" t="s">
        <v>147</v>
      </c>
      <c r="D222" s="67" t="s">
        <v>137</v>
      </c>
      <c r="E222" s="68" t="s">
        <v>185</v>
      </c>
      <c r="F222" s="69" t="s">
        <v>139</v>
      </c>
      <c r="G222" s="70" t="s">
        <v>186</v>
      </c>
      <c r="H222" s="71" t="s">
        <v>187</v>
      </c>
      <c r="I222" s="68" t="s">
        <v>163</v>
      </c>
      <c r="J222" s="72">
        <v>2007</v>
      </c>
      <c r="K222" s="73" t="s">
        <v>175</v>
      </c>
      <c r="L222" s="74">
        <v>1</v>
      </c>
      <c r="M222" s="75" t="s">
        <v>165</v>
      </c>
      <c r="N222" s="76" t="s">
        <v>139</v>
      </c>
      <c r="O222" s="77" t="s">
        <v>139</v>
      </c>
      <c r="P222" s="78" t="s">
        <v>352</v>
      </c>
      <c r="Q222" s="79" t="s">
        <v>575</v>
      </c>
      <c r="R222" s="80" t="s">
        <v>145</v>
      </c>
      <c r="S222" s="81">
        <f>IF(R222="U",T222/1.2,T222)</f>
        <v>320</v>
      </c>
      <c r="T222" s="82">
        <v>320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134</v>
      </c>
      <c r="B223" s="65" t="s">
        <v>135</v>
      </c>
      <c r="C223" s="66" t="s">
        <v>147</v>
      </c>
      <c r="D223" s="67" t="s">
        <v>137</v>
      </c>
      <c r="E223" s="68" t="s">
        <v>185</v>
      </c>
      <c r="F223" s="69" t="s">
        <v>139</v>
      </c>
      <c r="G223" s="70" t="s">
        <v>186</v>
      </c>
      <c r="H223" s="71" t="s">
        <v>187</v>
      </c>
      <c r="I223" s="68" t="s">
        <v>163</v>
      </c>
      <c r="J223" s="72">
        <v>2008</v>
      </c>
      <c r="K223" s="73" t="s">
        <v>164</v>
      </c>
      <c r="L223" s="74">
        <v>1</v>
      </c>
      <c r="M223" s="75" t="s">
        <v>165</v>
      </c>
      <c r="N223" s="76" t="s">
        <v>139</v>
      </c>
      <c r="O223" s="77" t="s">
        <v>139</v>
      </c>
      <c r="P223" s="78" t="s">
        <v>153</v>
      </c>
      <c r="Q223" s="79" t="s">
        <v>576</v>
      </c>
      <c r="R223" s="100" t="s">
        <v>145</v>
      </c>
      <c r="S223" s="81">
        <f>IF(R223="U",T223/1.2,T223)</f>
        <v>680</v>
      </c>
      <c r="T223" s="82">
        <v>680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134</v>
      </c>
      <c r="B224" s="65" t="s">
        <v>135</v>
      </c>
      <c r="C224" s="66" t="s">
        <v>147</v>
      </c>
      <c r="D224" s="67" t="s">
        <v>137</v>
      </c>
      <c r="E224" s="68" t="s">
        <v>185</v>
      </c>
      <c r="F224" s="69" t="s">
        <v>139</v>
      </c>
      <c r="G224" s="70" t="s">
        <v>186</v>
      </c>
      <c r="H224" s="71" t="s">
        <v>187</v>
      </c>
      <c r="I224" s="68" t="s">
        <v>163</v>
      </c>
      <c r="J224" s="72">
        <v>2019</v>
      </c>
      <c r="K224" s="73" t="s">
        <v>157</v>
      </c>
      <c r="L224" s="74">
        <v>4</v>
      </c>
      <c r="M224" s="75" t="s">
        <v>165</v>
      </c>
      <c r="N224" s="76" t="s">
        <v>139</v>
      </c>
      <c r="O224" s="77" t="s">
        <v>139</v>
      </c>
      <c r="P224" s="78" t="s">
        <v>363</v>
      </c>
      <c r="Q224" s="79" t="s">
        <v>713</v>
      </c>
      <c r="R224" s="100" t="s">
        <v>145</v>
      </c>
      <c r="S224" s="81">
        <f>IF(R224="U",T224/1.2,T224)</f>
        <v>130</v>
      </c>
      <c r="T224" s="82">
        <v>130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134</v>
      </c>
      <c r="B225" s="65" t="s">
        <v>135</v>
      </c>
      <c r="C225" s="66" t="s">
        <v>147</v>
      </c>
      <c r="D225" s="67" t="s">
        <v>137</v>
      </c>
      <c r="E225" s="68" t="s">
        <v>185</v>
      </c>
      <c r="F225" s="69" t="s">
        <v>139</v>
      </c>
      <c r="G225" s="70" t="s">
        <v>186</v>
      </c>
      <c r="H225" s="71" t="s">
        <v>187</v>
      </c>
      <c r="I225" s="68" t="s">
        <v>163</v>
      </c>
      <c r="J225" s="72">
        <v>2021</v>
      </c>
      <c r="K225" s="73" t="s">
        <v>157</v>
      </c>
      <c r="L225" s="74">
        <v>3</v>
      </c>
      <c r="M225" s="75" t="s">
        <v>165</v>
      </c>
      <c r="N225" s="76" t="s">
        <v>139</v>
      </c>
      <c r="O225" s="77" t="s">
        <v>139</v>
      </c>
      <c r="P225" s="78" t="s">
        <v>334</v>
      </c>
      <c r="Q225" s="79" t="s">
        <v>692</v>
      </c>
      <c r="R225" s="100" t="s">
        <v>154</v>
      </c>
      <c r="S225" s="81">
        <f>IF(R225="U",T225/1.2,T225)</f>
        <v>112.5</v>
      </c>
      <c r="T225" s="82">
        <v>135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134</v>
      </c>
      <c r="B226" s="65" t="s">
        <v>135</v>
      </c>
      <c r="C226" s="66" t="s">
        <v>147</v>
      </c>
      <c r="D226" s="67" t="s">
        <v>137</v>
      </c>
      <c r="E226" s="68" t="s">
        <v>185</v>
      </c>
      <c r="F226" s="69" t="s">
        <v>139</v>
      </c>
      <c r="G226" s="70" t="s">
        <v>186</v>
      </c>
      <c r="H226" s="71" t="s">
        <v>187</v>
      </c>
      <c r="I226" s="68" t="s">
        <v>163</v>
      </c>
      <c r="J226" s="72">
        <v>2021</v>
      </c>
      <c r="K226" s="73" t="s">
        <v>157</v>
      </c>
      <c r="L226" s="74">
        <v>8</v>
      </c>
      <c r="M226" s="75" t="s">
        <v>165</v>
      </c>
      <c r="N226" s="76" t="s">
        <v>139</v>
      </c>
      <c r="O226" s="77" t="s">
        <v>139</v>
      </c>
      <c r="P226" s="78" t="s">
        <v>257</v>
      </c>
      <c r="Q226" s="79" t="s">
        <v>785</v>
      </c>
      <c r="R226" s="80" t="s">
        <v>154</v>
      </c>
      <c r="S226" s="81">
        <f>IF(R226="U",T226/1.2,T226)</f>
        <v>112.5</v>
      </c>
      <c r="T226" s="82">
        <v>135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134</v>
      </c>
      <c r="B227" s="65" t="s">
        <v>135</v>
      </c>
      <c r="C227" s="66" t="s">
        <v>147</v>
      </c>
      <c r="D227" s="67" t="s">
        <v>137</v>
      </c>
      <c r="E227" s="68" t="s">
        <v>185</v>
      </c>
      <c r="F227" s="69" t="s">
        <v>139</v>
      </c>
      <c r="G227" s="70" t="s">
        <v>186</v>
      </c>
      <c r="H227" s="71" t="s">
        <v>187</v>
      </c>
      <c r="I227" s="68" t="s">
        <v>163</v>
      </c>
      <c r="J227" s="72">
        <v>2021</v>
      </c>
      <c r="K227" s="73" t="s">
        <v>175</v>
      </c>
      <c r="L227" s="74">
        <v>2</v>
      </c>
      <c r="M227" s="75" t="s">
        <v>165</v>
      </c>
      <c r="N227" s="76" t="s">
        <v>139</v>
      </c>
      <c r="O227" s="77" t="s">
        <v>139</v>
      </c>
      <c r="P227" s="78" t="s">
        <v>257</v>
      </c>
      <c r="Q227" s="79" t="s">
        <v>595</v>
      </c>
      <c r="R227" s="100" t="s">
        <v>154</v>
      </c>
      <c r="S227" s="81">
        <f>IF(R227="U",T227/1.2,T227)</f>
        <v>233.33333333333334</v>
      </c>
      <c r="T227" s="82">
        <v>280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134</v>
      </c>
      <c r="B228" s="65" t="s">
        <v>135</v>
      </c>
      <c r="C228" s="66" t="s">
        <v>147</v>
      </c>
      <c r="D228" s="67" t="s">
        <v>137</v>
      </c>
      <c r="E228" s="68" t="s">
        <v>185</v>
      </c>
      <c r="F228" s="69" t="s">
        <v>139</v>
      </c>
      <c r="G228" s="70" t="s">
        <v>186</v>
      </c>
      <c r="H228" s="71" t="s">
        <v>187</v>
      </c>
      <c r="I228" s="68" t="s">
        <v>163</v>
      </c>
      <c r="J228" s="72">
        <v>2021</v>
      </c>
      <c r="K228" s="73" t="s">
        <v>164</v>
      </c>
      <c r="L228" s="74">
        <v>1</v>
      </c>
      <c r="M228" s="75" t="s">
        <v>165</v>
      </c>
      <c r="N228" s="76" t="s">
        <v>139</v>
      </c>
      <c r="O228" s="77" t="s">
        <v>139</v>
      </c>
      <c r="P228" s="78" t="s">
        <v>257</v>
      </c>
      <c r="Q228" s="79" t="s">
        <v>258</v>
      </c>
      <c r="R228" s="80" t="s">
        <v>154</v>
      </c>
      <c r="S228" s="81">
        <f>IF(R228="U",T228/1.2,T228)</f>
        <v>525</v>
      </c>
      <c r="T228" s="82">
        <v>630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134</v>
      </c>
      <c r="B229" s="65" t="s">
        <v>135</v>
      </c>
      <c r="C229" s="66" t="s">
        <v>147</v>
      </c>
      <c r="D229" s="67" t="s">
        <v>137</v>
      </c>
      <c r="E229" s="68" t="s">
        <v>185</v>
      </c>
      <c r="F229" s="69" t="s">
        <v>139</v>
      </c>
      <c r="G229" s="70" t="s">
        <v>186</v>
      </c>
      <c r="H229" s="71" t="s">
        <v>187</v>
      </c>
      <c r="I229" s="68" t="s">
        <v>163</v>
      </c>
      <c r="J229" s="72">
        <v>2021</v>
      </c>
      <c r="K229" s="73" t="s">
        <v>172</v>
      </c>
      <c r="L229" s="74">
        <v>2</v>
      </c>
      <c r="M229" s="75" t="s">
        <v>165</v>
      </c>
      <c r="N229" s="76" t="s">
        <v>139</v>
      </c>
      <c r="O229" s="77" t="s">
        <v>139</v>
      </c>
      <c r="P229" s="78" t="s">
        <v>189</v>
      </c>
      <c r="Q229" s="79" t="s">
        <v>596</v>
      </c>
      <c r="R229" s="100" t="s">
        <v>154</v>
      </c>
      <c r="S229" s="81">
        <f>IF(R229="U",T229/1.2,T229)</f>
        <v>1075</v>
      </c>
      <c r="T229" s="82">
        <v>1290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134</v>
      </c>
      <c r="B230" s="65" t="s">
        <v>135</v>
      </c>
      <c r="C230" s="66" t="s">
        <v>147</v>
      </c>
      <c r="D230" s="67" t="s">
        <v>137</v>
      </c>
      <c r="E230" s="68" t="s">
        <v>185</v>
      </c>
      <c r="F230" s="69" t="s">
        <v>139</v>
      </c>
      <c r="G230" s="70" t="s">
        <v>186</v>
      </c>
      <c r="H230" s="71" t="s">
        <v>187</v>
      </c>
      <c r="I230" s="68" t="s">
        <v>163</v>
      </c>
      <c r="J230" s="72">
        <v>2023</v>
      </c>
      <c r="K230" s="73" t="s">
        <v>157</v>
      </c>
      <c r="L230" s="74">
        <v>5</v>
      </c>
      <c r="M230" s="75" t="s">
        <v>165</v>
      </c>
      <c r="N230" s="76" t="s">
        <v>139</v>
      </c>
      <c r="O230" s="77" t="s">
        <v>139</v>
      </c>
      <c r="P230" s="78" t="s">
        <v>708</v>
      </c>
      <c r="Q230" s="79" t="s">
        <v>731</v>
      </c>
      <c r="R230" s="100" t="s">
        <v>154</v>
      </c>
      <c r="S230" s="81">
        <f>IF(R230="U",T230/1.2,T230)</f>
        <v>100</v>
      </c>
      <c r="T230" s="82">
        <v>120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134</v>
      </c>
      <c r="B231" s="65" t="s">
        <v>135</v>
      </c>
      <c r="C231" s="66" t="s">
        <v>147</v>
      </c>
      <c r="D231" s="67" t="s">
        <v>137</v>
      </c>
      <c r="E231" s="68" t="s">
        <v>185</v>
      </c>
      <c r="F231" s="69" t="s">
        <v>139</v>
      </c>
      <c r="G231" s="70" t="s">
        <v>186</v>
      </c>
      <c r="H231" s="71" t="s">
        <v>187</v>
      </c>
      <c r="I231" s="68" t="s">
        <v>163</v>
      </c>
      <c r="J231" s="72">
        <v>2023</v>
      </c>
      <c r="K231" s="73" t="s">
        <v>175</v>
      </c>
      <c r="L231" s="74">
        <v>4</v>
      </c>
      <c r="M231" s="75" t="s">
        <v>165</v>
      </c>
      <c r="N231" s="76" t="s">
        <v>139</v>
      </c>
      <c r="O231" s="77" t="s">
        <v>139</v>
      </c>
      <c r="P231" s="78" t="s">
        <v>255</v>
      </c>
      <c r="Q231" s="79" t="s">
        <v>719</v>
      </c>
      <c r="R231" s="80" t="s">
        <v>154</v>
      </c>
      <c r="S231" s="81">
        <f>IF(R231="U",T231/1.2,T231)</f>
        <v>216.66666666666669</v>
      </c>
      <c r="T231" s="82">
        <v>260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134</v>
      </c>
      <c r="B232" s="65" t="s">
        <v>135</v>
      </c>
      <c r="C232" s="66" t="s">
        <v>147</v>
      </c>
      <c r="D232" s="67" t="s">
        <v>137</v>
      </c>
      <c r="E232" s="68" t="s">
        <v>185</v>
      </c>
      <c r="F232" s="69" t="s">
        <v>139</v>
      </c>
      <c r="G232" s="70" t="s">
        <v>186</v>
      </c>
      <c r="H232" s="71" t="s">
        <v>337</v>
      </c>
      <c r="I232" s="68" t="s">
        <v>163</v>
      </c>
      <c r="J232" s="72">
        <v>2021</v>
      </c>
      <c r="K232" s="73" t="s">
        <v>157</v>
      </c>
      <c r="L232" s="74">
        <v>24</v>
      </c>
      <c r="M232" s="75" t="s">
        <v>165</v>
      </c>
      <c r="N232" s="76" t="s">
        <v>139</v>
      </c>
      <c r="O232" s="77" t="s">
        <v>139</v>
      </c>
      <c r="P232" s="78" t="s">
        <v>644</v>
      </c>
      <c r="Q232" s="79" t="s">
        <v>823</v>
      </c>
      <c r="R232" s="80" t="s">
        <v>154</v>
      </c>
      <c r="S232" s="81">
        <f>IF(R232="U",T232/1.2,T232)</f>
        <v>45.833333333333336</v>
      </c>
      <c r="T232" s="82">
        <v>55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134</v>
      </c>
      <c r="B233" s="65" t="s">
        <v>135</v>
      </c>
      <c r="C233" s="66" t="s">
        <v>147</v>
      </c>
      <c r="D233" s="67" t="s">
        <v>137</v>
      </c>
      <c r="E233" s="68" t="s">
        <v>185</v>
      </c>
      <c r="F233" s="69" t="s">
        <v>139</v>
      </c>
      <c r="G233" s="70" t="s">
        <v>288</v>
      </c>
      <c r="H233" s="71" t="s">
        <v>295</v>
      </c>
      <c r="I233" s="68" t="s">
        <v>207</v>
      </c>
      <c r="J233" s="72">
        <v>2003</v>
      </c>
      <c r="K233" s="73" t="s">
        <v>175</v>
      </c>
      <c r="L233" s="74">
        <v>1</v>
      </c>
      <c r="M233" s="75" t="s">
        <v>165</v>
      </c>
      <c r="N233" s="76" t="s">
        <v>139</v>
      </c>
      <c r="O233" s="77" t="s">
        <v>139</v>
      </c>
      <c r="P233" s="78" t="s">
        <v>577</v>
      </c>
      <c r="Q233" s="79" t="s">
        <v>578</v>
      </c>
      <c r="R233" s="100" t="s">
        <v>145</v>
      </c>
      <c r="S233" s="81">
        <f>IF(R233="U",T233/1.2,T233)</f>
        <v>130</v>
      </c>
      <c r="T233" s="82">
        <v>130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134</v>
      </c>
      <c r="B234" s="65" t="s">
        <v>135</v>
      </c>
      <c r="C234" s="66" t="s">
        <v>147</v>
      </c>
      <c r="D234" s="67" t="s">
        <v>137</v>
      </c>
      <c r="E234" s="68" t="s">
        <v>185</v>
      </c>
      <c r="F234" s="69" t="s">
        <v>139</v>
      </c>
      <c r="G234" s="70" t="s">
        <v>288</v>
      </c>
      <c r="H234" s="71" t="s">
        <v>295</v>
      </c>
      <c r="I234" s="68" t="s">
        <v>207</v>
      </c>
      <c r="J234" s="72">
        <v>2020</v>
      </c>
      <c r="K234" s="73" t="s">
        <v>157</v>
      </c>
      <c r="L234" s="74">
        <v>24</v>
      </c>
      <c r="M234" s="75" t="s">
        <v>165</v>
      </c>
      <c r="N234" s="76" t="s">
        <v>139</v>
      </c>
      <c r="O234" s="77" t="s">
        <v>139</v>
      </c>
      <c r="P234" s="78" t="s">
        <v>800</v>
      </c>
      <c r="Q234" s="79" t="s">
        <v>856</v>
      </c>
      <c r="R234" s="80" t="s">
        <v>154</v>
      </c>
      <c r="S234" s="81">
        <f>IF(R234="U",T234/1.2,T234)</f>
        <v>33.333333333333336</v>
      </c>
      <c r="T234" s="82">
        <v>40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134</v>
      </c>
      <c r="B235" s="65" t="s">
        <v>135</v>
      </c>
      <c r="C235" s="66" t="s">
        <v>147</v>
      </c>
      <c r="D235" s="67" t="s">
        <v>137</v>
      </c>
      <c r="E235" s="68" t="s">
        <v>185</v>
      </c>
      <c r="F235" s="69" t="s">
        <v>139</v>
      </c>
      <c r="G235" s="70" t="s">
        <v>288</v>
      </c>
      <c r="H235" s="71" t="s">
        <v>295</v>
      </c>
      <c r="I235" s="68" t="s">
        <v>207</v>
      </c>
      <c r="J235" s="72">
        <v>2020</v>
      </c>
      <c r="K235" s="73" t="s">
        <v>175</v>
      </c>
      <c r="L235" s="74">
        <v>6</v>
      </c>
      <c r="M235" s="75" t="s">
        <v>165</v>
      </c>
      <c r="N235" s="76" t="s">
        <v>139</v>
      </c>
      <c r="O235" s="77" t="s">
        <v>139</v>
      </c>
      <c r="P235" s="78" t="s">
        <v>162</v>
      </c>
      <c r="Q235" s="79" t="s">
        <v>737</v>
      </c>
      <c r="R235" s="100" t="s">
        <v>154</v>
      </c>
      <c r="S235" s="81">
        <f>IF(R235="U",T235/1.2,T235)</f>
        <v>70.833333333333343</v>
      </c>
      <c r="T235" s="82">
        <v>85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134</v>
      </c>
      <c r="B236" s="65" t="s">
        <v>135</v>
      </c>
      <c r="C236" s="66" t="s">
        <v>147</v>
      </c>
      <c r="D236" s="67" t="s">
        <v>137</v>
      </c>
      <c r="E236" s="68" t="s">
        <v>185</v>
      </c>
      <c r="F236" s="69" t="s">
        <v>139</v>
      </c>
      <c r="G236" s="70" t="s">
        <v>288</v>
      </c>
      <c r="H236" s="71" t="s">
        <v>295</v>
      </c>
      <c r="I236" s="68" t="s">
        <v>163</v>
      </c>
      <c r="J236" s="72">
        <v>2021</v>
      </c>
      <c r="K236" s="73" t="s">
        <v>164</v>
      </c>
      <c r="L236" s="74">
        <v>3</v>
      </c>
      <c r="M236" s="75" t="s">
        <v>165</v>
      </c>
      <c r="N236" s="76" t="s">
        <v>139</v>
      </c>
      <c r="O236" s="77" t="s">
        <v>139</v>
      </c>
      <c r="P236" s="78" t="s">
        <v>281</v>
      </c>
      <c r="Q236" s="79" t="s">
        <v>700</v>
      </c>
      <c r="R236" s="100" t="s">
        <v>154</v>
      </c>
      <c r="S236" s="81">
        <f>IF(R236="U",T236/1.2,T236)</f>
        <v>208.33333333333334</v>
      </c>
      <c r="T236" s="82">
        <v>250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134</v>
      </c>
      <c r="B237" s="65" t="s">
        <v>135</v>
      </c>
      <c r="C237" s="66" t="s">
        <v>147</v>
      </c>
      <c r="D237" s="67" t="s">
        <v>137</v>
      </c>
      <c r="E237" s="68" t="s">
        <v>185</v>
      </c>
      <c r="F237" s="69" t="s">
        <v>139</v>
      </c>
      <c r="G237" s="70" t="s">
        <v>288</v>
      </c>
      <c r="H237" s="71" t="s">
        <v>660</v>
      </c>
      <c r="I237" s="68" t="s">
        <v>207</v>
      </c>
      <c r="J237" s="72">
        <v>2020</v>
      </c>
      <c r="K237" s="73" t="s">
        <v>157</v>
      </c>
      <c r="L237" s="74">
        <v>24</v>
      </c>
      <c r="M237" s="75" t="s">
        <v>165</v>
      </c>
      <c r="N237" s="76" t="s">
        <v>139</v>
      </c>
      <c r="O237" s="77" t="s">
        <v>139</v>
      </c>
      <c r="P237" s="78" t="s">
        <v>612</v>
      </c>
      <c r="Q237" s="79" t="s">
        <v>851</v>
      </c>
      <c r="R237" s="80" t="s">
        <v>154</v>
      </c>
      <c r="S237" s="81">
        <f>IF(R237="U",T237/1.2,T237)</f>
        <v>41.666666666666671</v>
      </c>
      <c r="T237" s="82">
        <v>50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134</v>
      </c>
      <c r="B238" s="65" t="s">
        <v>135</v>
      </c>
      <c r="C238" s="66" t="s">
        <v>147</v>
      </c>
      <c r="D238" s="67" t="s">
        <v>137</v>
      </c>
      <c r="E238" s="68" t="s">
        <v>185</v>
      </c>
      <c r="F238" s="69" t="s">
        <v>139</v>
      </c>
      <c r="G238" s="70" t="s">
        <v>288</v>
      </c>
      <c r="H238" s="71" t="s">
        <v>660</v>
      </c>
      <c r="I238" s="68" t="s">
        <v>207</v>
      </c>
      <c r="J238" s="72">
        <v>2020</v>
      </c>
      <c r="K238" s="73" t="s">
        <v>175</v>
      </c>
      <c r="L238" s="74">
        <v>3</v>
      </c>
      <c r="M238" s="75" t="s">
        <v>165</v>
      </c>
      <c r="N238" s="76" t="s">
        <v>139</v>
      </c>
      <c r="O238" s="77" t="s">
        <v>139</v>
      </c>
      <c r="P238" s="78" t="s">
        <v>162</v>
      </c>
      <c r="Q238" s="79" t="s">
        <v>661</v>
      </c>
      <c r="R238" s="100" t="s">
        <v>154</v>
      </c>
      <c r="S238" s="81">
        <f>IF(R238="U",T238/1.2,T238)</f>
        <v>91.666666666666671</v>
      </c>
      <c r="T238" s="82">
        <v>110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134</v>
      </c>
      <c r="B239" s="65" t="s">
        <v>135</v>
      </c>
      <c r="C239" s="66" t="s">
        <v>147</v>
      </c>
      <c r="D239" s="67" t="s">
        <v>137</v>
      </c>
      <c r="E239" s="68" t="s">
        <v>185</v>
      </c>
      <c r="F239" s="69" t="s">
        <v>139</v>
      </c>
      <c r="G239" s="70" t="s">
        <v>288</v>
      </c>
      <c r="H239" s="71" t="s">
        <v>338</v>
      </c>
      <c r="I239" s="68" t="s">
        <v>163</v>
      </c>
      <c r="J239" s="72">
        <v>1997</v>
      </c>
      <c r="K239" s="73" t="s">
        <v>157</v>
      </c>
      <c r="L239" s="74">
        <v>1</v>
      </c>
      <c r="M239" s="75" t="s">
        <v>165</v>
      </c>
      <c r="N239" s="76" t="s">
        <v>139</v>
      </c>
      <c r="O239" s="77" t="s">
        <v>139</v>
      </c>
      <c r="P239" s="78" t="s">
        <v>294</v>
      </c>
      <c r="Q239" s="79" t="s">
        <v>412</v>
      </c>
      <c r="R239" s="100" t="s">
        <v>145</v>
      </c>
      <c r="S239" s="81">
        <f>IF(R239="U",T239/1.2,T239)</f>
        <v>90</v>
      </c>
      <c r="T239" s="82">
        <v>90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134</v>
      </c>
      <c r="B240" s="65" t="s">
        <v>135</v>
      </c>
      <c r="C240" s="66" t="s">
        <v>147</v>
      </c>
      <c r="D240" s="67" t="s">
        <v>137</v>
      </c>
      <c r="E240" s="68" t="s">
        <v>185</v>
      </c>
      <c r="F240" s="69" t="s">
        <v>139</v>
      </c>
      <c r="G240" s="70" t="s">
        <v>288</v>
      </c>
      <c r="H240" s="71" t="s">
        <v>579</v>
      </c>
      <c r="I240" s="68" t="s">
        <v>163</v>
      </c>
      <c r="J240" s="72">
        <v>2002</v>
      </c>
      <c r="K240" s="73" t="s">
        <v>175</v>
      </c>
      <c r="L240" s="74">
        <v>1</v>
      </c>
      <c r="M240" s="75" t="s">
        <v>165</v>
      </c>
      <c r="N240" s="76" t="s">
        <v>139</v>
      </c>
      <c r="O240" s="77" t="s">
        <v>139</v>
      </c>
      <c r="P240" s="78" t="s">
        <v>577</v>
      </c>
      <c r="Q240" s="79" t="s">
        <v>580</v>
      </c>
      <c r="R240" s="100" t="s">
        <v>145</v>
      </c>
      <c r="S240" s="81">
        <f>IF(R240="U",T240/1.2,T240)</f>
        <v>150</v>
      </c>
      <c r="T240" s="82">
        <v>150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134</v>
      </c>
      <c r="B241" s="65" t="s">
        <v>135</v>
      </c>
      <c r="C241" s="66" t="s">
        <v>147</v>
      </c>
      <c r="D241" s="67" t="s">
        <v>137</v>
      </c>
      <c r="E241" s="68" t="s">
        <v>185</v>
      </c>
      <c r="F241" s="69" t="s">
        <v>139</v>
      </c>
      <c r="G241" s="70" t="s">
        <v>288</v>
      </c>
      <c r="H241" s="71" t="s">
        <v>579</v>
      </c>
      <c r="I241" s="68" t="s">
        <v>163</v>
      </c>
      <c r="J241" s="72">
        <v>2020</v>
      </c>
      <c r="K241" s="73" t="s">
        <v>157</v>
      </c>
      <c r="L241" s="74">
        <v>24</v>
      </c>
      <c r="M241" s="75" t="s">
        <v>165</v>
      </c>
      <c r="N241" s="76" t="s">
        <v>139</v>
      </c>
      <c r="O241" s="77" t="s">
        <v>139</v>
      </c>
      <c r="P241" s="78" t="s">
        <v>727</v>
      </c>
      <c r="Q241" s="79" t="s">
        <v>850</v>
      </c>
      <c r="R241" s="80" t="s">
        <v>154</v>
      </c>
      <c r="S241" s="81">
        <f>IF(R241="U",T241/1.2,T241)</f>
        <v>50</v>
      </c>
      <c r="T241" s="82">
        <v>60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134</v>
      </c>
      <c r="B242" s="65" t="s">
        <v>135</v>
      </c>
      <c r="C242" s="66" t="s">
        <v>147</v>
      </c>
      <c r="D242" s="67" t="s">
        <v>137</v>
      </c>
      <c r="E242" s="68" t="s">
        <v>185</v>
      </c>
      <c r="F242" s="69" t="s">
        <v>139</v>
      </c>
      <c r="G242" s="70" t="s">
        <v>288</v>
      </c>
      <c r="H242" s="71" t="s">
        <v>579</v>
      </c>
      <c r="I242" s="68" t="s">
        <v>163</v>
      </c>
      <c r="J242" s="72">
        <v>2020</v>
      </c>
      <c r="K242" s="73" t="s">
        <v>175</v>
      </c>
      <c r="L242" s="74">
        <v>3</v>
      </c>
      <c r="M242" s="75" t="s">
        <v>165</v>
      </c>
      <c r="N242" s="76" t="s">
        <v>139</v>
      </c>
      <c r="O242" s="77" t="s">
        <v>139</v>
      </c>
      <c r="P242" s="78" t="s">
        <v>162</v>
      </c>
      <c r="Q242" s="79" t="s">
        <v>662</v>
      </c>
      <c r="R242" s="80" t="s">
        <v>154</v>
      </c>
      <c r="S242" s="81">
        <f>IF(R242="U",T242/1.2,T242)</f>
        <v>104.16666666666667</v>
      </c>
      <c r="T242" s="82">
        <v>125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134</v>
      </c>
      <c r="B243" s="65" t="s">
        <v>135</v>
      </c>
      <c r="C243" s="66" t="s">
        <v>147</v>
      </c>
      <c r="D243" s="67" t="s">
        <v>137</v>
      </c>
      <c r="E243" s="68" t="s">
        <v>185</v>
      </c>
      <c r="F243" s="69" t="s">
        <v>139</v>
      </c>
      <c r="G243" s="70" t="s">
        <v>288</v>
      </c>
      <c r="H243" s="71" t="s">
        <v>579</v>
      </c>
      <c r="I243" s="68" t="s">
        <v>163</v>
      </c>
      <c r="J243" s="72">
        <v>2021</v>
      </c>
      <c r="K243" s="73" t="s">
        <v>164</v>
      </c>
      <c r="L243" s="74">
        <v>2</v>
      </c>
      <c r="M243" s="75" t="s">
        <v>165</v>
      </c>
      <c r="N243" s="76" t="s">
        <v>139</v>
      </c>
      <c r="O243" s="77" t="s">
        <v>139</v>
      </c>
      <c r="P243" s="78" t="s">
        <v>281</v>
      </c>
      <c r="Q243" s="79" t="s">
        <v>641</v>
      </c>
      <c r="R243" s="80" t="s">
        <v>154</v>
      </c>
      <c r="S243" s="81">
        <f>IF(R243="U",T243/1.2,T243)</f>
        <v>258.33333333333337</v>
      </c>
      <c r="T243" s="82">
        <v>310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134</v>
      </c>
      <c r="B244" s="65" t="s">
        <v>135</v>
      </c>
      <c r="C244" s="66" t="s">
        <v>147</v>
      </c>
      <c r="D244" s="67" t="s">
        <v>137</v>
      </c>
      <c r="E244" s="68" t="s">
        <v>185</v>
      </c>
      <c r="F244" s="69" t="s">
        <v>139</v>
      </c>
      <c r="G244" s="70" t="s">
        <v>288</v>
      </c>
      <c r="H244" s="71" t="s">
        <v>642</v>
      </c>
      <c r="I244" s="68" t="s">
        <v>163</v>
      </c>
      <c r="J244" s="72">
        <v>2020</v>
      </c>
      <c r="K244" s="73" t="s">
        <v>157</v>
      </c>
      <c r="L244" s="74">
        <v>20</v>
      </c>
      <c r="M244" s="75" t="s">
        <v>165</v>
      </c>
      <c r="N244" s="76" t="s">
        <v>139</v>
      </c>
      <c r="O244" s="77" t="s">
        <v>139</v>
      </c>
      <c r="P244" s="78" t="s">
        <v>705</v>
      </c>
      <c r="Q244" s="79" t="s">
        <v>811</v>
      </c>
      <c r="R244" s="80" t="s">
        <v>154</v>
      </c>
      <c r="S244" s="81">
        <f>IF(R244="U",T244/1.2,T244)</f>
        <v>62.5</v>
      </c>
      <c r="T244" s="82">
        <v>75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134</v>
      </c>
      <c r="B245" s="65" t="s">
        <v>135</v>
      </c>
      <c r="C245" s="66" t="s">
        <v>147</v>
      </c>
      <c r="D245" s="67" t="s">
        <v>137</v>
      </c>
      <c r="E245" s="68" t="s">
        <v>185</v>
      </c>
      <c r="F245" s="69" t="s">
        <v>139</v>
      </c>
      <c r="G245" s="70" t="s">
        <v>288</v>
      </c>
      <c r="H245" s="71" t="s">
        <v>642</v>
      </c>
      <c r="I245" s="68" t="s">
        <v>163</v>
      </c>
      <c r="J245" s="72">
        <v>2020</v>
      </c>
      <c r="K245" s="73" t="s">
        <v>175</v>
      </c>
      <c r="L245" s="74">
        <v>3</v>
      </c>
      <c r="M245" s="75" t="s">
        <v>165</v>
      </c>
      <c r="N245" s="76" t="s">
        <v>139</v>
      </c>
      <c r="O245" s="77" t="s">
        <v>139</v>
      </c>
      <c r="P245" s="78" t="s">
        <v>162</v>
      </c>
      <c r="Q245" s="79" t="s">
        <v>663</v>
      </c>
      <c r="R245" s="100" t="s">
        <v>154</v>
      </c>
      <c r="S245" s="81">
        <f>IF(R245="U",T245/1.2,T245)</f>
        <v>133.33333333333334</v>
      </c>
      <c r="T245" s="82">
        <v>160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134</v>
      </c>
      <c r="B246" s="65" t="s">
        <v>135</v>
      </c>
      <c r="C246" s="66" t="s">
        <v>147</v>
      </c>
      <c r="D246" s="67" t="s">
        <v>137</v>
      </c>
      <c r="E246" s="68" t="s">
        <v>185</v>
      </c>
      <c r="F246" s="69" t="s">
        <v>139</v>
      </c>
      <c r="G246" s="70" t="s">
        <v>288</v>
      </c>
      <c r="H246" s="71" t="s">
        <v>642</v>
      </c>
      <c r="I246" s="68" t="s">
        <v>163</v>
      </c>
      <c r="J246" s="72">
        <v>2021</v>
      </c>
      <c r="K246" s="73" t="s">
        <v>164</v>
      </c>
      <c r="L246" s="74">
        <v>2</v>
      </c>
      <c r="M246" s="75" t="s">
        <v>165</v>
      </c>
      <c r="N246" s="76" t="s">
        <v>139</v>
      </c>
      <c r="O246" s="77" t="s">
        <v>139</v>
      </c>
      <c r="P246" s="78" t="s">
        <v>281</v>
      </c>
      <c r="Q246" s="79" t="s">
        <v>643</v>
      </c>
      <c r="R246" s="80" t="s">
        <v>154</v>
      </c>
      <c r="S246" s="81">
        <f>IF(R246="U",T246/1.2,T246)</f>
        <v>300</v>
      </c>
      <c r="T246" s="82">
        <v>360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134</v>
      </c>
      <c r="B247" s="65" t="s">
        <v>135</v>
      </c>
      <c r="C247" s="66" t="s">
        <v>147</v>
      </c>
      <c r="D247" s="67" t="s">
        <v>137</v>
      </c>
      <c r="E247" s="68" t="s">
        <v>185</v>
      </c>
      <c r="F247" s="69" t="s">
        <v>139</v>
      </c>
      <c r="G247" s="70" t="s">
        <v>364</v>
      </c>
      <c r="H247" s="71" t="s">
        <v>511</v>
      </c>
      <c r="I247" s="68" t="s">
        <v>163</v>
      </c>
      <c r="J247" s="72">
        <v>1986</v>
      </c>
      <c r="K247" s="73" t="s">
        <v>157</v>
      </c>
      <c r="L247" s="74">
        <v>1</v>
      </c>
      <c r="M247" s="75" t="s">
        <v>165</v>
      </c>
      <c r="N247" s="76" t="s">
        <v>139</v>
      </c>
      <c r="O247" s="77" t="s">
        <v>139</v>
      </c>
      <c r="P247" s="78" t="s">
        <v>512</v>
      </c>
      <c r="Q247" s="79" t="s">
        <v>513</v>
      </c>
      <c r="R247" s="80" t="s">
        <v>145</v>
      </c>
      <c r="S247" s="81">
        <f>IF(R247="U",T247/1.2,T247)</f>
        <v>150</v>
      </c>
      <c r="T247" s="82">
        <v>150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293" t="s">
        <v>134</v>
      </c>
      <c r="B248" s="294" t="s">
        <v>135</v>
      </c>
      <c r="C248" s="295" t="s">
        <v>147</v>
      </c>
      <c r="D248" s="293" t="s">
        <v>137</v>
      </c>
      <c r="E248" s="294" t="s">
        <v>185</v>
      </c>
      <c r="F248" s="295" t="s">
        <v>139</v>
      </c>
      <c r="G248" s="296" t="s">
        <v>365</v>
      </c>
      <c r="H248" s="297" t="s">
        <v>581</v>
      </c>
      <c r="I248" s="294" t="s">
        <v>163</v>
      </c>
      <c r="J248" s="298">
        <v>2002</v>
      </c>
      <c r="K248" s="299" t="s">
        <v>157</v>
      </c>
      <c r="L248" s="300">
        <v>0</v>
      </c>
      <c r="M248" s="301" t="s">
        <v>165</v>
      </c>
      <c r="N248" s="302" t="s">
        <v>139</v>
      </c>
      <c r="O248" s="303" t="s">
        <v>139</v>
      </c>
      <c r="P248" s="304" t="s">
        <v>553</v>
      </c>
      <c r="Q248" s="305" t="s">
        <v>582</v>
      </c>
      <c r="R248" s="306" t="s">
        <v>145</v>
      </c>
      <c r="S248" s="307">
        <f>IF(R248="U",T248/1.2,T248)</f>
        <v>65</v>
      </c>
      <c r="T248" s="308">
        <v>65</v>
      </c>
      <c r="U248" s="309"/>
      <c r="V248" s="310"/>
      <c r="W248" s="311"/>
      <c r="X248" s="312"/>
      <c r="Y248" s="59"/>
      <c r="Z248" s="87"/>
      <c r="AA248" s="88"/>
      <c r="AB248" s="89"/>
      <c r="AC248" s="90"/>
    </row>
    <row r="249" spans="1:29" ht="15.75" customHeight="1">
      <c r="A249" s="293" t="s">
        <v>134</v>
      </c>
      <c r="B249" s="294" t="s">
        <v>135</v>
      </c>
      <c r="C249" s="295" t="s">
        <v>147</v>
      </c>
      <c r="D249" s="293" t="s">
        <v>137</v>
      </c>
      <c r="E249" s="294" t="s">
        <v>185</v>
      </c>
      <c r="F249" s="295" t="s">
        <v>139</v>
      </c>
      <c r="G249" s="296" t="s">
        <v>296</v>
      </c>
      <c r="H249" s="297" t="s">
        <v>583</v>
      </c>
      <c r="I249" s="294" t="s">
        <v>207</v>
      </c>
      <c r="J249" s="298">
        <v>2003</v>
      </c>
      <c r="K249" s="299" t="s">
        <v>175</v>
      </c>
      <c r="L249" s="300">
        <v>0</v>
      </c>
      <c r="M249" s="301" t="s">
        <v>165</v>
      </c>
      <c r="N249" s="302" t="s">
        <v>139</v>
      </c>
      <c r="O249" s="303" t="s">
        <v>139</v>
      </c>
      <c r="P249" s="304" t="s">
        <v>584</v>
      </c>
      <c r="Q249" s="305" t="s">
        <v>585</v>
      </c>
      <c r="R249" s="313" t="s">
        <v>145</v>
      </c>
      <c r="S249" s="307">
        <f>IF(R249="U",T249/1.2,T249)</f>
        <v>100</v>
      </c>
      <c r="T249" s="308">
        <v>100</v>
      </c>
      <c r="U249" s="309"/>
      <c r="V249" s="310"/>
      <c r="W249" s="311"/>
      <c r="X249" s="312"/>
      <c r="Y249" s="59"/>
      <c r="Z249" s="87"/>
      <c r="AA249" s="88"/>
      <c r="AB249" s="89"/>
      <c r="AC249" s="90"/>
    </row>
    <row r="250" spans="1:29" ht="15.75" customHeight="1">
      <c r="A250" s="64" t="s">
        <v>134</v>
      </c>
      <c r="B250" s="65" t="s">
        <v>135</v>
      </c>
      <c r="C250" s="66" t="s">
        <v>147</v>
      </c>
      <c r="D250" s="67" t="s">
        <v>137</v>
      </c>
      <c r="E250" s="68" t="s">
        <v>185</v>
      </c>
      <c r="F250" s="69" t="s">
        <v>139</v>
      </c>
      <c r="G250" s="70" t="s">
        <v>296</v>
      </c>
      <c r="H250" s="71" t="s">
        <v>583</v>
      </c>
      <c r="I250" s="68" t="s">
        <v>207</v>
      </c>
      <c r="J250" s="72">
        <v>2004</v>
      </c>
      <c r="K250" s="73" t="s">
        <v>175</v>
      </c>
      <c r="L250" s="74">
        <v>1</v>
      </c>
      <c r="M250" s="75" t="s">
        <v>165</v>
      </c>
      <c r="N250" s="76" t="s">
        <v>139</v>
      </c>
      <c r="O250" s="77" t="s">
        <v>139</v>
      </c>
      <c r="P250" s="78" t="s">
        <v>652</v>
      </c>
      <c r="Q250" s="79" t="s">
        <v>653</v>
      </c>
      <c r="R250" s="100" t="s">
        <v>145</v>
      </c>
      <c r="S250" s="81">
        <f>IF(R250="U",T250/1.2,T250)</f>
        <v>100</v>
      </c>
      <c r="T250" s="82">
        <v>100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134</v>
      </c>
      <c r="B251" s="65" t="s">
        <v>135</v>
      </c>
      <c r="C251" s="66" t="s">
        <v>147</v>
      </c>
      <c r="D251" s="67" t="s">
        <v>137</v>
      </c>
      <c r="E251" s="68" t="s">
        <v>185</v>
      </c>
      <c r="F251" s="69" t="s">
        <v>139</v>
      </c>
      <c r="G251" s="70" t="s">
        <v>296</v>
      </c>
      <c r="H251" s="71" t="s">
        <v>583</v>
      </c>
      <c r="I251" s="68" t="s">
        <v>207</v>
      </c>
      <c r="J251" s="72">
        <v>2005</v>
      </c>
      <c r="K251" s="73" t="s">
        <v>175</v>
      </c>
      <c r="L251" s="74">
        <v>2</v>
      </c>
      <c r="M251" s="75" t="s">
        <v>165</v>
      </c>
      <c r="N251" s="76" t="s">
        <v>139</v>
      </c>
      <c r="O251" s="77" t="s">
        <v>139</v>
      </c>
      <c r="P251" s="78" t="s">
        <v>703</v>
      </c>
      <c r="Q251" s="79" t="s">
        <v>704</v>
      </c>
      <c r="R251" s="100" t="s">
        <v>145</v>
      </c>
      <c r="S251" s="81">
        <f>IF(R251="U",T251/1.2,T251)</f>
        <v>100</v>
      </c>
      <c r="T251" s="82">
        <v>100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134</v>
      </c>
      <c r="B252" s="65" t="s">
        <v>135</v>
      </c>
      <c r="C252" s="66" t="s">
        <v>147</v>
      </c>
      <c r="D252" s="67" t="s">
        <v>137</v>
      </c>
      <c r="E252" s="68" t="s">
        <v>185</v>
      </c>
      <c r="F252" s="69" t="s">
        <v>139</v>
      </c>
      <c r="G252" s="70" t="s">
        <v>296</v>
      </c>
      <c r="H252" s="71" t="s">
        <v>586</v>
      </c>
      <c r="I252" s="68" t="s">
        <v>163</v>
      </c>
      <c r="J252" s="72">
        <v>2004</v>
      </c>
      <c r="K252" s="73" t="s">
        <v>175</v>
      </c>
      <c r="L252" s="74">
        <v>1</v>
      </c>
      <c r="M252" s="75" t="s">
        <v>165</v>
      </c>
      <c r="N252" s="76" t="s">
        <v>139</v>
      </c>
      <c r="O252" s="77" t="s">
        <v>139</v>
      </c>
      <c r="P252" s="78" t="s">
        <v>584</v>
      </c>
      <c r="Q252" s="79" t="s">
        <v>587</v>
      </c>
      <c r="R252" s="80" t="s">
        <v>145</v>
      </c>
      <c r="S252" s="81">
        <f>IF(R252="U",T252/1.2,T252)</f>
        <v>100</v>
      </c>
      <c r="T252" s="82">
        <v>100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134</v>
      </c>
      <c r="B253" s="65" t="s">
        <v>135</v>
      </c>
      <c r="C253" s="66" t="s">
        <v>147</v>
      </c>
      <c r="D253" s="67" t="s">
        <v>137</v>
      </c>
      <c r="E253" s="68" t="s">
        <v>185</v>
      </c>
      <c r="F253" s="69" t="s">
        <v>139</v>
      </c>
      <c r="G253" s="70" t="s">
        <v>296</v>
      </c>
      <c r="H253" s="71" t="s">
        <v>586</v>
      </c>
      <c r="I253" s="68" t="s">
        <v>163</v>
      </c>
      <c r="J253" s="72">
        <v>2005</v>
      </c>
      <c r="K253" s="73" t="s">
        <v>175</v>
      </c>
      <c r="L253" s="74">
        <v>2</v>
      </c>
      <c r="M253" s="75" t="s">
        <v>165</v>
      </c>
      <c r="N253" s="76" t="s">
        <v>139</v>
      </c>
      <c r="O253" s="77" t="s">
        <v>139</v>
      </c>
      <c r="P253" s="78" t="s">
        <v>584</v>
      </c>
      <c r="Q253" s="79" t="s">
        <v>654</v>
      </c>
      <c r="R253" s="100" t="s">
        <v>145</v>
      </c>
      <c r="S253" s="81">
        <f>IF(R253="U",T253/1.2,T253)</f>
        <v>100</v>
      </c>
      <c r="T253" s="82">
        <v>100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134</v>
      </c>
      <c r="B254" s="65" t="s">
        <v>135</v>
      </c>
      <c r="C254" s="66" t="s">
        <v>147</v>
      </c>
      <c r="D254" s="67" t="s">
        <v>137</v>
      </c>
      <c r="E254" s="68" t="s">
        <v>185</v>
      </c>
      <c r="F254" s="69" t="s">
        <v>139</v>
      </c>
      <c r="G254" s="70" t="s">
        <v>655</v>
      </c>
      <c r="H254" s="71" t="s">
        <v>656</v>
      </c>
      <c r="I254" s="68" t="s">
        <v>207</v>
      </c>
      <c r="J254" s="72">
        <v>2016</v>
      </c>
      <c r="K254" s="73" t="s">
        <v>157</v>
      </c>
      <c r="L254" s="74">
        <v>2</v>
      </c>
      <c r="M254" s="75" t="s">
        <v>165</v>
      </c>
      <c r="N254" s="76" t="s">
        <v>139</v>
      </c>
      <c r="O254" s="77" t="s">
        <v>139</v>
      </c>
      <c r="P254" s="78" t="s">
        <v>553</v>
      </c>
      <c r="Q254" s="79" t="s">
        <v>657</v>
      </c>
      <c r="R254" s="100" t="s">
        <v>145</v>
      </c>
      <c r="S254" s="81">
        <f>IF(R254="U",T254/1.2,T254)</f>
        <v>30</v>
      </c>
      <c r="T254" s="82">
        <v>30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134</v>
      </c>
      <c r="B255" s="65" t="s">
        <v>135</v>
      </c>
      <c r="C255" s="66" t="s">
        <v>147</v>
      </c>
      <c r="D255" s="67" t="s">
        <v>137</v>
      </c>
      <c r="E255" s="68" t="s">
        <v>185</v>
      </c>
      <c r="F255" s="69" t="s">
        <v>139</v>
      </c>
      <c r="G255" s="70" t="s">
        <v>588</v>
      </c>
      <c r="H255" s="71" t="s">
        <v>589</v>
      </c>
      <c r="I255" s="68" t="s">
        <v>207</v>
      </c>
      <c r="J255" s="72">
        <v>2017</v>
      </c>
      <c r="K255" s="73" t="s">
        <v>157</v>
      </c>
      <c r="L255" s="74">
        <v>1</v>
      </c>
      <c r="M255" s="75" t="s">
        <v>165</v>
      </c>
      <c r="N255" s="76" t="s">
        <v>139</v>
      </c>
      <c r="O255" s="77" t="s">
        <v>139</v>
      </c>
      <c r="P255" s="78" t="s">
        <v>553</v>
      </c>
      <c r="Q255" s="79" t="s">
        <v>590</v>
      </c>
      <c r="R255" s="100" t="s">
        <v>145</v>
      </c>
      <c r="S255" s="81">
        <f>IF(R255="U",T255/1.2,T255)</f>
        <v>35</v>
      </c>
      <c r="T255" s="82">
        <v>35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134</v>
      </c>
      <c r="B256" s="65" t="s">
        <v>135</v>
      </c>
      <c r="C256" s="66" t="s">
        <v>147</v>
      </c>
      <c r="D256" s="67" t="s">
        <v>137</v>
      </c>
      <c r="E256" s="68" t="s">
        <v>279</v>
      </c>
      <c r="F256" s="69" t="s">
        <v>139</v>
      </c>
      <c r="G256" s="70" t="s">
        <v>488</v>
      </c>
      <c r="H256" s="71" t="s">
        <v>759</v>
      </c>
      <c r="I256" s="68" t="s">
        <v>207</v>
      </c>
      <c r="J256" s="72">
        <v>2023</v>
      </c>
      <c r="K256" s="73" t="s">
        <v>157</v>
      </c>
      <c r="L256" s="74">
        <v>24</v>
      </c>
      <c r="M256" s="75" t="s">
        <v>165</v>
      </c>
      <c r="N256" s="76" t="s">
        <v>139</v>
      </c>
      <c r="O256" s="77" t="s">
        <v>139</v>
      </c>
      <c r="P256" s="78" t="s">
        <v>782</v>
      </c>
      <c r="Q256" s="79" t="s">
        <v>829</v>
      </c>
      <c r="R256" s="80" t="s">
        <v>154</v>
      </c>
      <c r="S256" s="81">
        <f>IF(R256="U",T256/1.2,T256)</f>
        <v>52.5</v>
      </c>
      <c r="T256" s="82">
        <v>63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134</v>
      </c>
      <c r="B257" s="65" t="s">
        <v>135</v>
      </c>
      <c r="C257" s="66" t="s">
        <v>147</v>
      </c>
      <c r="D257" s="67" t="s">
        <v>137</v>
      </c>
      <c r="E257" s="68" t="s">
        <v>279</v>
      </c>
      <c r="F257" s="69" t="s">
        <v>139</v>
      </c>
      <c r="G257" s="70" t="s">
        <v>488</v>
      </c>
      <c r="H257" s="71" t="s">
        <v>759</v>
      </c>
      <c r="I257" s="68" t="s">
        <v>207</v>
      </c>
      <c r="J257" s="72">
        <v>2023</v>
      </c>
      <c r="K257" s="73" t="s">
        <v>175</v>
      </c>
      <c r="L257" s="74">
        <v>6</v>
      </c>
      <c r="M257" s="75" t="s">
        <v>165</v>
      </c>
      <c r="N257" s="76" t="s">
        <v>139</v>
      </c>
      <c r="O257" s="77" t="s">
        <v>139</v>
      </c>
      <c r="P257" s="78" t="s">
        <v>605</v>
      </c>
      <c r="Q257" s="79" t="s">
        <v>760</v>
      </c>
      <c r="R257" s="80" t="s">
        <v>154</v>
      </c>
      <c r="S257" s="81">
        <f>IF(R257="U",T257/1.2,T257)</f>
        <v>108.33333333333334</v>
      </c>
      <c r="T257" s="82">
        <v>130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134</v>
      </c>
      <c r="B258" s="65" t="s">
        <v>135</v>
      </c>
      <c r="C258" s="66" t="s">
        <v>147</v>
      </c>
      <c r="D258" s="67" t="s">
        <v>137</v>
      </c>
      <c r="E258" s="68" t="s">
        <v>279</v>
      </c>
      <c r="F258" s="69" t="s">
        <v>139</v>
      </c>
      <c r="G258" s="70" t="s">
        <v>488</v>
      </c>
      <c r="H258" s="71" t="s">
        <v>360</v>
      </c>
      <c r="I258" s="68" t="s">
        <v>207</v>
      </c>
      <c r="J258" s="72">
        <v>2023</v>
      </c>
      <c r="K258" s="73" t="s">
        <v>157</v>
      </c>
      <c r="L258" s="74">
        <v>2</v>
      </c>
      <c r="M258" s="75" t="s">
        <v>165</v>
      </c>
      <c r="N258" s="76" t="s">
        <v>139</v>
      </c>
      <c r="O258" s="77" t="s">
        <v>139</v>
      </c>
      <c r="P258" s="78" t="s">
        <v>644</v>
      </c>
      <c r="Q258" s="79" t="s">
        <v>645</v>
      </c>
      <c r="R258" s="80" t="s">
        <v>154</v>
      </c>
      <c r="S258" s="81">
        <f>IF(R258="U",T258/1.2,T258)</f>
        <v>41.666666666666671</v>
      </c>
      <c r="T258" s="82">
        <v>50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134</v>
      </c>
      <c r="B259" s="65" t="s">
        <v>135</v>
      </c>
      <c r="C259" s="66" t="s">
        <v>147</v>
      </c>
      <c r="D259" s="67" t="s">
        <v>137</v>
      </c>
      <c r="E259" s="68" t="s">
        <v>279</v>
      </c>
      <c r="F259" s="69" t="s">
        <v>139</v>
      </c>
      <c r="G259" s="70" t="s">
        <v>488</v>
      </c>
      <c r="H259" s="71" t="s">
        <v>360</v>
      </c>
      <c r="I259" s="68" t="s">
        <v>207</v>
      </c>
      <c r="J259" s="72">
        <v>2023</v>
      </c>
      <c r="K259" s="73" t="s">
        <v>157</v>
      </c>
      <c r="L259" s="74">
        <v>24</v>
      </c>
      <c r="M259" s="75" t="s">
        <v>165</v>
      </c>
      <c r="N259" s="76" t="s">
        <v>139</v>
      </c>
      <c r="O259" s="77" t="s">
        <v>139</v>
      </c>
      <c r="P259" s="78" t="s">
        <v>644</v>
      </c>
      <c r="Q259" s="79" t="s">
        <v>820</v>
      </c>
      <c r="R259" s="80" t="s">
        <v>154</v>
      </c>
      <c r="S259" s="81">
        <f>IF(R259="U",T259/1.2,T259)</f>
        <v>41.666666666666671</v>
      </c>
      <c r="T259" s="82">
        <v>50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134</v>
      </c>
      <c r="B260" s="65" t="s">
        <v>135</v>
      </c>
      <c r="C260" s="66" t="s">
        <v>147</v>
      </c>
      <c r="D260" s="67" t="s">
        <v>137</v>
      </c>
      <c r="E260" s="68" t="s">
        <v>279</v>
      </c>
      <c r="F260" s="69" t="s">
        <v>139</v>
      </c>
      <c r="G260" s="70" t="s">
        <v>488</v>
      </c>
      <c r="H260" s="71" t="s">
        <v>360</v>
      </c>
      <c r="I260" s="68" t="s">
        <v>207</v>
      </c>
      <c r="J260" s="72">
        <v>2023</v>
      </c>
      <c r="K260" s="73" t="s">
        <v>175</v>
      </c>
      <c r="L260" s="74">
        <v>6</v>
      </c>
      <c r="M260" s="75" t="s">
        <v>165</v>
      </c>
      <c r="N260" s="76" t="s">
        <v>139</v>
      </c>
      <c r="O260" s="77" t="s">
        <v>139</v>
      </c>
      <c r="P260" s="78" t="s">
        <v>605</v>
      </c>
      <c r="Q260" s="79" t="s">
        <v>758</v>
      </c>
      <c r="R260" s="80" t="s">
        <v>154</v>
      </c>
      <c r="S260" s="81">
        <f>IF(R260="U",T260/1.2,T260)</f>
        <v>83.333333333333343</v>
      </c>
      <c r="T260" s="82">
        <v>100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134</v>
      </c>
      <c r="B261" s="65" t="s">
        <v>135</v>
      </c>
      <c r="C261" s="66" t="s">
        <v>147</v>
      </c>
      <c r="D261" s="67" t="s">
        <v>137</v>
      </c>
      <c r="E261" s="68" t="s">
        <v>279</v>
      </c>
      <c r="F261" s="69" t="s">
        <v>139</v>
      </c>
      <c r="G261" s="70" t="s">
        <v>488</v>
      </c>
      <c r="H261" s="71" t="s">
        <v>489</v>
      </c>
      <c r="I261" s="68" t="s">
        <v>207</v>
      </c>
      <c r="J261" s="72">
        <v>2023</v>
      </c>
      <c r="K261" s="73" t="s">
        <v>157</v>
      </c>
      <c r="L261" s="74">
        <v>24</v>
      </c>
      <c r="M261" s="75" t="s">
        <v>165</v>
      </c>
      <c r="N261" s="76" t="s">
        <v>139</v>
      </c>
      <c r="O261" s="77" t="s">
        <v>139</v>
      </c>
      <c r="P261" s="78" t="s">
        <v>755</v>
      </c>
      <c r="Q261" s="79" t="s">
        <v>821</v>
      </c>
      <c r="R261" s="80" t="s">
        <v>154</v>
      </c>
      <c r="S261" s="81">
        <f>IF(R261="U",T261/1.2,T261)</f>
        <v>41.666666666666671</v>
      </c>
      <c r="T261" s="82">
        <v>50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134</v>
      </c>
      <c r="B262" s="65" t="s">
        <v>135</v>
      </c>
      <c r="C262" s="66" t="s">
        <v>147</v>
      </c>
      <c r="D262" s="67" t="s">
        <v>137</v>
      </c>
      <c r="E262" s="68" t="s">
        <v>279</v>
      </c>
      <c r="F262" s="69" t="s">
        <v>139</v>
      </c>
      <c r="G262" s="70" t="s">
        <v>488</v>
      </c>
      <c r="H262" s="71" t="s">
        <v>489</v>
      </c>
      <c r="I262" s="68" t="s">
        <v>207</v>
      </c>
      <c r="J262" s="72">
        <v>2023</v>
      </c>
      <c r="K262" s="73" t="s">
        <v>175</v>
      </c>
      <c r="L262" s="74">
        <v>6</v>
      </c>
      <c r="M262" s="75" t="s">
        <v>165</v>
      </c>
      <c r="N262" s="76" t="s">
        <v>139</v>
      </c>
      <c r="O262" s="77" t="s">
        <v>139</v>
      </c>
      <c r="P262" s="78" t="s">
        <v>605</v>
      </c>
      <c r="Q262" s="79" t="s">
        <v>757</v>
      </c>
      <c r="R262" s="80" t="s">
        <v>154</v>
      </c>
      <c r="S262" s="81">
        <f>IF(R262="U",T262/1.2,T262)</f>
        <v>83.333333333333343</v>
      </c>
      <c r="T262" s="82">
        <v>100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134</v>
      </c>
      <c r="B263" s="65" t="s">
        <v>135</v>
      </c>
      <c r="C263" s="66" t="s">
        <v>147</v>
      </c>
      <c r="D263" s="67" t="s">
        <v>137</v>
      </c>
      <c r="E263" s="68" t="s">
        <v>279</v>
      </c>
      <c r="F263" s="69" t="s">
        <v>139</v>
      </c>
      <c r="G263" s="70" t="s">
        <v>488</v>
      </c>
      <c r="H263" s="71" t="s">
        <v>489</v>
      </c>
      <c r="I263" s="68" t="s">
        <v>207</v>
      </c>
      <c r="J263" s="72">
        <v>2023</v>
      </c>
      <c r="K263" s="73" t="s">
        <v>164</v>
      </c>
      <c r="L263" s="74">
        <v>1</v>
      </c>
      <c r="M263" s="75" t="s">
        <v>165</v>
      </c>
      <c r="N263" s="76" t="s">
        <v>139</v>
      </c>
      <c r="O263" s="77" t="s">
        <v>139</v>
      </c>
      <c r="P263" s="78" t="s">
        <v>184</v>
      </c>
      <c r="Q263" s="79" t="s">
        <v>490</v>
      </c>
      <c r="R263" s="100" t="s">
        <v>154</v>
      </c>
      <c r="S263" s="81">
        <f>IF(R263="U",T263/1.2,T263)</f>
        <v>200</v>
      </c>
      <c r="T263" s="82">
        <v>240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293" t="s">
        <v>134</v>
      </c>
      <c r="B264" s="294" t="s">
        <v>135</v>
      </c>
      <c r="C264" s="295" t="s">
        <v>147</v>
      </c>
      <c r="D264" s="293" t="s">
        <v>137</v>
      </c>
      <c r="E264" s="294" t="s">
        <v>408</v>
      </c>
      <c r="F264" s="295" t="s">
        <v>139</v>
      </c>
      <c r="G264" s="296" t="s">
        <v>409</v>
      </c>
      <c r="H264" s="297" t="s">
        <v>410</v>
      </c>
      <c r="I264" s="294" t="s">
        <v>163</v>
      </c>
      <c r="J264" s="298">
        <v>2018</v>
      </c>
      <c r="K264" s="299" t="s">
        <v>175</v>
      </c>
      <c r="L264" s="300">
        <v>0</v>
      </c>
      <c r="M264" s="301" t="s">
        <v>165</v>
      </c>
      <c r="N264" s="302" t="s">
        <v>139</v>
      </c>
      <c r="O264" s="303" t="s">
        <v>139</v>
      </c>
      <c r="P264" s="304" t="s">
        <v>290</v>
      </c>
      <c r="Q264" s="305" t="s">
        <v>411</v>
      </c>
      <c r="R264" s="306" t="s">
        <v>145</v>
      </c>
      <c r="S264" s="307">
        <f>IF(R264="U",T264/1.2,T264)</f>
        <v>95</v>
      </c>
      <c r="T264" s="308">
        <v>95</v>
      </c>
      <c r="U264" s="309"/>
      <c r="V264" s="310"/>
      <c r="W264" s="311"/>
      <c r="X264" s="312"/>
      <c r="Y264" s="59"/>
      <c r="Z264" s="87"/>
      <c r="AA264" s="88"/>
      <c r="AB264" s="89"/>
      <c r="AC264" s="90"/>
    </row>
    <row r="265" spans="1:29" ht="15.75" customHeight="1">
      <c r="A265" s="64" t="s">
        <v>134</v>
      </c>
      <c r="B265" s="65" t="s">
        <v>146</v>
      </c>
      <c r="C265" s="66" t="s">
        <v>147</v>
      </c>
      <c r="D265" s="67" t="s">
        <v>137</v>
      </c>
      <c r="E265" s="68" t="s">
        <v>408</v>
      </c>
      <c r="F265" s="69" t="s">
        <v>139</v>
      </c>
      <c r="G265" s="70" t="s">
        <v>447</v>
      </c>
      <c r="H265" s="71" t="s">
        <v>448</v>
      </c>
      <c r="I265" s="68" t="s">
        <v>150</v>
      </c>
      <c r="J265" s="72">
        <v>2007</v>
      </c>
      <c r="K265" s="73" t="s">
        <v>175</v>
      </c>
      <c r="L265" s="74">
        <v>1</v>
      </c>
      <c r="M265" s="75" t="s">
        <v>165</v>
      </c>
      <c r="N265" s="76" t="s">
        <v>139</v>
      </c>
      <c r="O265" s="77" t="s">
        <v>139</v>
      </c>
      <c r="P265" s="78" t="s">
        <v>449</v>
      </c>
      <c r="Q265" s="79" t="s">
        <v>450</v>
      </c>
      <c r="R265" s="100" t="s">
        <v>145</v>
      </c>
      <c r="S265" s="81">
        <f>IF(R265="U",T265/1.2,T265)</f>
        <v>60</v>
      </c>
      <c r="T265" s="82">
        <v>60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134</v>
      </c>
      <c r="B266" s="65" t="s">
        <v>146</v>
      </c>
      <c r="C266" s="66" t="s">
        <v>147</v>
      </c>
      <c r="D266" s="67" t="s">
        <v>240</v>
      </c>
      <c r="E266" s="68" t="s">
        <v>241</v>
      </c>
      <c r="F266" s="69" t="s">
        <v>139</v>
      </c>
      <c r="G266" s="70" t="s">
        <v>298</v>
      </c>
      <c r="H266" s="71" t="s">
        <v>693</v>
      </c>
      <c r="I266" s="68" t="s">
        <v>150</v>
      </c>
      <c r="J266" s="72">
        <v>2000</v>
      </c>
      <c r="K266" s="73" t="s">
        <v>157</v>
      </c>
      <c r="L266" s="74">
        <v>3</v>
      </c>
      <c r="M266" s="75" t="s">
        <v>152</v>
      </c>
      <c r="N266" s="76" t="s">
        <v>139</v>
      </c>
      <c r="O266" s="77" t="s">
        <v>694</v>
      </c>
      <c r="P266" s="78" t="s">
        <v>262</v>
      </c>
      <c r="Q266" s="79" t="s">
        <v>695</v>
      </c>
      <c r="R266" s="100" t="s">
        <v>154</v>
      </c>
      <c r="S266" s="81">
        <f>IF(R266="U",T266/1.2,T266)</f>
        <v>29.166666666666668</v>
      </c>
      <c r="T266" s="82">
        <v>35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134</v>
      </c>
      <c r="B267" s="65" t="s">
        <v>146</v>
      </c>
      <c r="C267" s="66" t="s">
        <v>147</v>
      </c>
      <c r="D267" s="67" t="s">
        <v>240</v>
      </c>
      <c r="E267" s="68" t="s">
        <v>241</v>
      </c>
      <c r="F267" s="69" t="s">
        <v>139</v>
      </c>
      <c r="G267" s="70" t="s">
        <v>444</v>
      </c>
      <c r="H267" s="71" t="s">
        <v>445</v>
      </c>
      <c r="I267" s="68" t="s">
        <v>150</v>
      </c>
      <c r="J267" s="72">
        <v>2000</v>
      </c>
      <c r="K267" s="73" t="s">
        <v>175</v>
      </c>
      <c r="L267" s="74">
        <v>1</v>
      </c>
      <c r="M267" s="75" t="s">
        <v>165</v>
      </c>
      <c r="N267" s="76" t="s">
        <v>139</v>
      </c>
      <c r="O267" s="77" t="s">
        <v>139</v>
      </c>
      <c r="P267" s="78" t="s">
        <v>189</v>
      </c>
      <c r="Q267" s="79" t="s">
        <v>446</v>
      </c>
      <c r="R267" s="100" t="s">
        <v>145</v>
      </c>
      <c r="S267" s="81">
        <f>IF(R267="U",T267/1.2,T267)</f>
        <v>130</v>
      </c>
      <c r="T267" s="82">
        <v>130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134</v>
      </c>
      <c r="B268" s="65" t="s">
        <v>146</v>
      </c>
      <c r="C268" s="66" t="s">
        <v>147</v>
      </c>
      <c r="D268" s="67" t="s">
        <v>240</v>
      </c>
      <c r="E268" s="68" t="s">
        <v>241</v>
      </c>
      <c r="F268" s="69" t="s">
        <v>139</v>
      </c>
      <c r="G268" s="70" t="s">
        <v>431</v>
      </c>
      <c r="H268" s="71" t="s">
        <v>432</v>
      </c>
      <c r="I268" s="68" t="s">
        <v>150</v>
      </c>
      <c r="J268" s="72">
        <v>2010</v>
      </c>
      <c r="K268" s="73" t="s">
        <v>157</v>
      </c>
      <c r="L268" s="74">
        <v>1</v>
      </c>
      <c r="M268" s="75" t="s">
        <v>165</v>
      </c>
      <c r="N268" s="76" t="s">
        <v>139</v>
      </c>
      <c r="O268" s="77" t="s">
        <v>139</v>
      </c>
      <c r="P268" s="78" t="s">
        <v>433</v>
      </c>
      <c r="Q268" s="79" t="s">
        <v>434</v>
      </c>
      <c r="R268" s="100" t="s">
        <v>145</v>
      </c>
      <c r="S268" s="81">
        <f>IF(R268="U",T268/1.2,T268)</f>
        <v>100</v>
      </c>
      <c r="T268" s="82">
        <v>100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134</v>
      </c>
      <c r="B269" s="65" t="s">
        <v>146</v>
      </c>
      <c r="C269" s="66" t="s">
        <v>147</v>
      </c>
      <c r="D269" s="67" t="s">
        <v>240</v>
      </c>
      <c r="E269" s="68" t="s">
        <v>241</v>
      </c>
      <c r="F269" s="69" t="s">
        <v>139</v>
      </c>
      <c r="G269" s="70" t="s">
        <v>438</v>
      </c>
      <c r="H269" s="71" t="s">
        <v>439</v>
      </c>
      <c r="I269" s="68" t="s">
        <v>150</v>
      </c>
      <c r="J269" s="72">
        <v>2010</v>
      </c>
      <c r="K269" s="73" t="s">
        <v>157</v>
      </c>
      <c r="L269" s="74">
        <v>1</v>
      </c>
      <c r="M269" s="75" t="s">
        <v>165</v>
      </c>
      <c r="N269" s="76" t="s">
        <v>139</v>
      </c>
      <c r="O269" s="77" t="s">
        <v>139</v>
      </c>
      <c r="P269" s="78" t="s">
        <v>433</v>
      </c>
      <c r="Q269" s="79" t="s">
        <v>440</v>
      </c>
      <c r="R269" s="100" t="s">
        <v>145</v>
      </c>
      <c r="S269" s="81">
        <f>IF(R269="U",T269/1.2,T269)</f>
        <v>50</v>
      </c>
      <c r="T269" s="82">
        <v>50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134</v>
      </c>
      <c r="B270" s="65" t="s">
        <v>146</v>
      </c>
      <c r="C270" s="66" t="s">
        <v>147</v>
      </c>
      <c r="D270" s="67" t="s">
        <v>240</v>
      </c>
      <c r="E270" s="68" t="s">
        <v>241</v>
      </c>
      <c r="F270" s="69" t="s">
        <v>139</v>
      </c>
      <c r="G270" s="70" t="s">
        <v>435</v>
      </c>
      <c r="H270" s="71" t="s">
        <v>436</v>
      </c>
      <c r="I270" s="68" t="s">
        <v>150</v>
      </c>
      <c r="J270" s="72">
        <v>2010</v>
      </c>
      <c r="K270" s="73" t="s">
        <v>157</v>
      </c>
      <c r="L270" s="74">
        <v>1</v>
      </c>
      <c r="M270" s="75" t="s">
        <v>165</v>
      </c>
      <c r="N270" s="76" t="s">
        <v>139</v>
      </c>
      <c r="O270" s="77" t="s">
        <v>139</v>
      </c>
      <c r="P270" s="78" t="s">
        <v>433</v>
      </c>
      <c r="Q270" s="79" t="s">
        <v>437</v>
      </c>
      <c r="R270" s="100" t="s">
        <v>145</v>
      </c>
      <c r="S270" s="81">
        <f>IF(R270="U",T270/1.2,T270)</f>
        <v>110</v>
      </c>
      <c r="T270" s="82">
        <v>110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134</v>
      </c>
      <c r="B271" s="65" t="s">
        <v>146</v>
      </c>
      <c r="C271" s="66" t="s">
        <v>147</v>
      </c>
      <c r="D271" s="67" t="s">
        <v>240</v>
      </c>
      <c r="E271" s="68" t="s">
        <v>241</v>
      </c>
      <c r="F271" s="69" t="s">
        <v>139</v>
      </c>
      <c r="G271" s="70" t="s">
        <v>441</v>
      </c>
      <c r="H271" s="71" t="s">
        <v>442</v>
      </c>
      <c r="I271" s="68" t="s">
        <v>150</v>
      </c>
      <c r="J271" s="72">
        <v>2010</v>
      </c>
      <c r="K271" s="73" t="s">
        <v>157</v>
      </c>
      <c r="L271" s="74">
        <v>1</v>
      </c>
      <c r="M271" s="75" t="s">
        <v>165</v>
      </c>
      <c r="N271" s="76" t="s">
        <v>139</v>
      </c>
      <c r="O271" s="77" t="s">
        <v>139</v>
      </c>
      <c r="P271" s="78" t="s">
        <v>433</v>
      </c>
      <c r="Q271" s="79" t="s">
        <v>443</v>
      </c>
      <c r="R271" s="100" t="s">
        <v>145</v>
      </c>
      <c r="S271" s="81">
        <f>IF(R271="U",T271/1.2,T271)</f>
        <v>40</v>
      </c>
      <c r="T271" s="82">
        <v>40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134</v>
      </c>
      <c r="B272" s="65" t="s">
        <v>146</v>
      </c>
      <c r="C272" s="66" t="s">
        <v>147</v>
      </c>
      <c r="D272" s="67" t="s">
        <v>198</v>
      </c>
      <c r="E272" s="68" t="s">
        <v>199</v>
      </c>
      <c r="F272" s="69" t="s">
        <v>139</v>
      </c>
      <c r="G272" s="70" t="s">
        <v>354</v>
      </c>
      <c r="H272" s="71" t="s">
        <v>355</v>
      </c>
      <c r="I272" s="68" t="s">
        <v>150</v>
      </c>
      <c r="J272" s="72">
        <v>2019</v>
      </c>
      <c r="K272" s="73" t="s">
        <v>157</v>
      </c>
      <c r="L272" s="74">
        <v>1</v>
      </c>
      <c r="M272" s="75" t="s">
        <v>165</v>
      </c>
      <c r="N272" s="76" t="s">
        <v>139</v>
      </c>
      <c r="O272" s="77" t="s">
        <v>139</v>
      </c>
      <c r="P272" s="78" t="s">
        <v>356</v>
      </c>
      <c r="Q272" s="79" t="s">
        <v>357</v>
      </c>
      <c r="R272" s="100" t="s">
        <v>145</v>
      </c>
      <c r="S272" s="81">
        <f>IF(R272="U",T272/1.2,T272)</f>
        <v>270</v>
      </c>
      <c r="T272" s="82">
        <v>270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134</v>
      </c>
      <c r="B273" s="65" t="s">
        <v>146</v>
      </c>
      <c r="C273" s="66" t="s">
        <v>147</v>
      </c>
      <c r="D273" s="67" t="s">
        <v>198</v>
      </c>
      <c r="E273" s="68" t="s">
        <v>199</v>
      </c>
      <c r="F273" s="69" t="s">
        <v>139</v>
      </c>
      <c r="G273" s="70" t="s">
        <v>229</v>
      </c>
      <c r="H273" s="71" t="s">
        <v>528</v>
      </c>
      <c r="I273" s="68" t="s">
        <v>180</v>
      </c>
      <c r="J273" s="72">
        <v>2019</v>
      </c>
      <c r="K273" s="73" t="s">
        <v>157</v>
      </c>
      <c r="L273" s="74">
        <v>1</v>
      </c>
      <c r="M273" s="75" t="s">
        <v>165</v>
      </c>
      <c r="N273" s="76" t="s">
        <v>139</v>
      </c>
      <c r="O273" s="77" t="s">
        <v>139</v>
      </c>
      <c r="P273" s="78" t="s">
        <v>205</v>
      </c>
      <c r="Q273" s="79" t="s">
        <v>529</v>
      </c>
      <c r="R273" s="100" t="s">
        <v>145</v>
      </c>
      <c r="S273" s="81">
        <f>IF(R273="U",T273/1.2,T273)</f>
        <v>400</v>
      </c>
      <c r="T273" s="82">
        <v>400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134</v>
      </c>
      <c r="B274" s="65" t="s">
        <v>146</v>
      </c>
      <c r="C274" s="66" t="s">
        <v>147</v>
      </c>
      <c r="D274" s="67" t="s">
        <v>198</v>
      </c>
      <c r="E274" s="68" t="s">
        <v>199</v>
      </c>
      <c r="F274" s="69" t="s">
        <v>139</v>
      </c>
      <c r="G274" s="70" t="s">
        <v>229</v>
      </c>
      <c r="H274" s="71" t="s">
        <v>480</v>
      </c>
      <c r="I274" s="68" t="s">
        <v>180</v>
      </c>
      <c r="J274" s="72">
        <v>2015</v>
      </c>
      <c r="K274" s="73" t="s">
        <v>157</v>
      </c>
      <c r="L274" s="74">
        <v>1</v>
      </c>
      <c r="M274" s="75" t="s">
        <v>165</v>
      </c>
      <c r="N274" s="76" t="s">
        <v>143</v>
      </c>
      <c r="O274" s="77" t="s">
        <v>139</v>
      </c>
      <c r="P274" s="78" t="s">
        <v>478</v>
      </c>
      <c r="Q274" s="79" t="s">
        <v>481</v>
      </c>
      <c r="R274" s="80" t="s">
        <v>145</v>
      </c>
      <c r="S274" s="81">
        <f>IF(R274="U",T274/1.2,T274)</f>
        <v>480</v>
      </c>
      <c r="T274" s="82">
        <v>480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134</v>
      </c>
      <c r="B275" s="65" t="s">
        <v>146</v>
      </c>
      <c r="C275" s="66" t="s">
        <v>147</v>
      </c>
      <c r="D275" s="67" t="s">
        <v>198</v>
      </c>
      <c r="E275" s="68" t="s">
        <v>199</v>
      </c>
      <c r="F275" s="69" t="s">
        <v>398</v>
      </c>
      <c r="G275" s="70" t="s">
        <v>358</v>
      </c>
      <c r="H275" s="71" t="s">
        <v>399</v>
      </c>
      <c r="I275" s="68" t="s">
        <v>200</v>
      </c>
      <c r="J275" s="72">
        <v>2016</v>
      </c>
      <c r="K275" s="73" t="s">
        <v>157</v>
      </c>
      <c r="L275" s="74">
        <v>1</v>
      </c>
      <c r="M275" s="75" t="s">
        <v>165</v>
      </c>
      <c r="N275" s="76" t="s">
        <v>139</v>
      </c>
      <c r="O275" s="77" t="s">
        <v>204</v>
      </c>
      <c r="P275" s="78" t="s">
        <v>266</v>
      </c>
      <c r="Q275" s="79" t="s">
        <v>400</v>
      </c>
      <c r="R275" s="100" t="s">
        <v>154</v>
      </c>
      <c r="S275" s="81">
        <f>IF(R275="U",T275/1.2,T275)</f>
        <v>91.666666666666671</v>
      </c>
      <c r="T275" s="82">
        <v>110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hidden="1" customHeight="1">
      <c r="A276" s="64"/>
      <c r="B276" s="65"/>
      <c r="C276" s="66"/>
      <c r="D276" s="67"/>
      <c r="E276" s="68"/>
      <c r="F276" s="69"/>
      <c r="G276" s="70"/>
      <c r="H276" s="71"/>
      <c r="I276" s="68"/>
      <c r="J276" s="72"/>
      <c r="K276" s="73"/>
      <c r="L276" s="74"/>
      <c r="M276" s="75"/>
      <c r="N276" s="76"/>
      <c r="O276" s="77"/>
      <c r="P276" s="78"/>
      <c r="Q276" s="79"/>
      <c r="R276" s="80"/>
      <c r="S276" s="81">
        <f>IF(R276="U",T276/1.2,T276)</f>
        <v>0</v>
      </c>
      <c r="T276" s="82"/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hidden="1" customHeight="1">
      <c r="A277" s="64"/>
      <c r="B277" s="65"/>
      <c r="C277" s="66"/>
      <c r="D277" s="67"/>
      <c r="E277" s="68"/>
      <c r="F277" s="69"/>
      <c r="G277" s="70"/>
      <c r="H277" s="71"/>
      <c r="I277" s="68"/>
      <c r="J277" s="72"/>
      <c r="K277" s="73"/>
      <c r="L277" s="74"/>
      <c r="M277" s="75"/>
      <c r="N277" s="76"/>
      <c r="O277" s="77"/>
      <c r="P277" s="78"/>
      <c r="Q277" s="79"/>
      <c r="R277" s="80"/>
      <c r="S277" s="81">
        <f>IF(R277="U",T277/1.2,T277)</f>
        <v>0</v>
      </c>
      <c r="T277" s="82"/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hidden="1" customHeight="1">
      <c r="A278" s="64"/>
      <c r="B278" s="65"/>
      <c r="C278" s="66"/>
      <c r="D278" s="67"/>
      <c r="E278" s="68"/>
      <c r="F278" s="69"/>
      <c r="G278" s="70"/>
      <c r="H278" s="71"/>
      <c r="I278" s="68"/>
      <c r="J278" s="72"/>
      <c r="K278" s="73"/>
      <c r="L278" s="74"/>
      <c r="M278" s="75"/>
      <c r="N278" s="76"/>
      <c r="O278" s="77"/>
      <c r="P278" s="78"/>
      <c r="Q278" s="79"/>
      <c r="R278" s="80"/>
      <c r="S278" s="81">
        <f>IF(R278="U",T278/1.2,T278)</f>
        <v>0</v>
      </c>
      <c r="T278" s="82"/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hidden="1" customHeight="1">
      <c r="A279" s="64"/>
      <c r="B279" s="65"/>
      <c r="C279" s="66"/>
      <c r="D279" s="67"/>
      <c r="E279" s="68"/>
      <c r="F279" s="69"/>
      <c r="G279" s="70"/>
      <c r="H279" s="71"/>
      <c r="I279" s="68"/>
      <c r="J279" s="72"/>
      <c r="K279" s="73"/>
      <c r="L279" s="74"/>
      <c r="M279" s="75"/>
      <c r="N279" s="76"/>
      <c r="O279" s="77"/>
      <c r="P279" s="78"/>
      <c r="Q279" s="79"/>
      <c r="R279" s="80"/>
      <c r="S279" s="81">
        <f>IF(R279="U",T279/1.2,T279)</f>
        <v>0</v>
      </c>
      <c r="T279" s="82"/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hidden="1" customHeight="1">
      <c r="A280" s="64"/>
      <c r="B280" s="65"/>
      <c r="C280" s="66"/>
      <c r="D280" s="67"/>
      <c r="E280" s="68"/>
      <c r="F280" s="69"/>
      <c r="G280" s="70"/>
      <c r="H280" s="71"/>
      <c r="I280" s="68"/>
      <c r="J280" s="72"/>
      <c r="K280" s="73"/>
      <c r="L280" s="74"/>
      <c r="M280" s="75"/>
      <c r="N280" s="76"/>
      <c r="O280" s="77"/>
      <c r="P280" s="78"/>
      <c r="Q280" s="79"/>
      <c r="R280" s="80"/>
      <c r="S280" s="81">
        <f>IF(R280="U",T280/1.2,T280)</f>
        <v>0</v>
      </c>
      <c r="T280" s="82"/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hidden="1" customHeight="1">
      <c r="A281" s="64"/>
      <c r="B281" s="65"/>
      <c r="C281" s="66"/>
      <c r="D281" s="67"/>
      <c r="E281" s="68"/>
      <c r="F281" s="69"/>
      <c r="G281" s="70"/>
      <c r="H281" s="71"/>
      <c r="I281" s="68"/>
      <c r="J281" s="72"/>
      <c r="K281" s="73"/>
      <c r="L281" s="74"/>
      <c r="M281" s="75"/>
      <c r="N281" s="76"/>
      <c r="O281" s="77"/>
      <c r="P281" s="78"/>
      <c r="Q281" s="79"/>
      <c r="R281" s="80"/>
      <c r="S281" s="81">
        <f>IF(R281="U",T281/1.2,T281)</f>
        <v>0</v>
      </c>
      <c r="T281" s="82"/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hidden="1" customHeight="1">
      <c r="A282" s="64"/>
      <c r="B282" s="65"/>
      <c r="C282" s="66"/>
      <c r="D282" s="67"/>
      <c r="E282" s="68"/>
      <c r="F282" s="69"/>
      <c r="G282" s="70"/>
      <c r="H282" s="71"/>
      <c r="I282" s="68"/>
      <c r="J282" s="72"/>
      <c r="K282" s="73"/>
      <c r="L282" s="74"/>
      <c r="M282" s="75"/>
      <c r="N282" s="76"/>
      <c r="O282" s="77"/>
      <c r="P282" s="78"/>
      <c r="Q282" s="79"/>
      <c r="R282" s="80"/>
      <c r="S282" s="81">
        <f>IF(R282="U",T282/1.2,T282)</f>
        <v>0</v>
      </c>
      <c r="T282" s="82"/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hidden="1" customHeight="1">
      <c r="A283" s="64"/>
      <c r="B283" s="65"/>
      <c r="C283" s="66"/>
      <c r="D283" s="67"/>
      <c r="E283" s="68"/>
      <c r="F283" s="69"/>
      <c r="G283" s="70"/>
      <c r="H283" s="71"/>
      <c r="I283" s="68"/>
      <c r="J283" s="72"/>
      <c r="K283" s="73"/>
      <c r="L283" s="74"/>
      <c r="M283" s="75"/>
      <c r="N283" s="76"/>
      <c r="O283" s="77"/>
      <c r="P283" s="78"/>
      <c r="Q283" s="79"/>
      <c r="R283" s="80"/>
      <c r="S283" s="81">
        <f>IF(R283="U",T283/1.2,T283)</f>
        <v>0</v>
      </c>
      <c r="T283" s="82"/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hidden="1" customHeight="1">
      <c r="A284" s="64"/>
      <c r="B284" s="65"/>
      <c r="C284" s="66"/>
      <c r="D284" s="67"/>
      <c r="E284" s="68"/>
      <c r="F284" s="69"/>
      <c r="G284" s="70"/>
      <c r="H284" s="71"/>
      <c r="I284" s="68"/>
      <c r="J284" s="72"/>
      <c r="K284" s="73"/>
      <c r="L284" s="74"/>
      <c r="M284" s="75"/>
      <c r="N284" s="76"/>
      <c r="O284" s="77"/>
      <c r="P284" s="78"/>
      <c r="Q284" s="79"/>
      <c r="R284" s="80"/>
      <c r="S284" s="81">
        <f>IF(R284="U",T284/1.2,T284)</f>
        <v>0</v>
      </c>
      <c r="T284" s="82"/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hidden="1" customHeight="1">
      <c r="A285" s="64"/>
      <c r="B285" s="65"/>
      <c r="C285" s="66"/>
      <c r="D285" s="67"/>
      <c r="E285" s="68"/>
      <c r="F285" s="69"/>
      <c r="G285" s="70"/>
      <c r="H285" s="71"/>
      <c r="I285" s="68"/>
      <c r="J285" s="72"/>
      <c r="K285" s="73"/>
      <c r="L285" s="74"/>
      <c r="M285" s="75"/>
      <c r="N285" s="76"/>
      <c r="O285" s="77"/>
      <c r="P285" s="78"/>
      <c r="Q285" s="79"/>
      <c r="R285" s="80"/>
      <c r="S285" s="81">
        <f>IF(R285="U",T285/1.2,T285)</f>
        <v>0</v>
      </c>
      <c r="T285" s="82"/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hidden="1" customHeight="1">
      <c r="A286" s="64"/>
      <c r="B286" s="65"/>
      <c r="C286" s="66"/>
      <c r="D286" s="67"/>
      <c r="E286" s="68"/>
      <c r="F286" s="69"/>
      <c r="G286" s="70"/>
      <c r="H286" s="71"/>
      <c r="I286" s="68"/>
      <c r="J286" s="72"/>
      <c r="K286" s="73"/>
      <c r="L286" s="74"/>
      <c r="M286" s="75"/>
      <c r="N286" s="76"/>
      <c r="O286" s="77"/>
      <c r="P286" s="78"/>
      <c r="Q286" s="79"/>
      <c r="R286" s="80"/>
      <c r="S286" s="81">
        <f>IF(R286="U",T286/1.2,T286)</f>
        <v>0</v>
      </c>
      <c r="T286" s="82"/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hidden="1" customHeight="1">
      <c r="A287" s="64"/>
      <c r="B287" s="65"/>
      <c r="C287" s="66"/>
      <c r="D287" s="67"/>
      <c r="E287" s="68"/>
      <c r="F287" s="69"/>
      <c r="G287" s="70"/>
      <c r="H287" s="71"/>
      <c r="I287" s="68"/>
      <c r="J287" s="72"/>
      <c r="K287" s="73"/>
      <c r="L287" s="74"/>
      <c r="M287" s="75"/>
      <c r="N287" s="76"/>
      <c r="O287" s="77"/>
      <c r="P287" s="78"/>
      <c r="Q287" s="79"/>
      <c r="R287" s="80"/>
      <c r="S287" s="81">
        <f>IF(R287="U",T287/1.2,T287)</f>
        <v>0</v>
      </c>
      <c r="T287" s="82"/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hidden="1" customHeight="1">
      <c r="A288" s="64"/>
      <c r="B288" s="65"/>
      <c r="C288" s="66"/>
      <c r="D288" s="67"/>
      <c r="E288" s="68"/>
      <c r="F288" s="69"/>
      <c r="G288" s="70"/>
      <c r="H288" s="71"/>
      <c r="I288" s="68"/>
      <c r="J288" s="72"/>
      <c r="K288" s="73"/>
      <c r="L288" s="74"/>
      <c r="M288" s="75"/>
      <c r="N288" s="76"/>
      <c r="O288" s="77"/>
      <c r="P288" s="78"/>
      <c r="Q288" s="79"/>
      <c r="R288" s="80"/>
      <c r="S288" s="81">
        <f>IF(R288="U",T288/1.2,T288)</f>
        <v>0</v>
      </c>
      <c r="T288" s="82"/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hidden="1" customHeight="1">
      <c r="A289" s="64"/>
      <c r="B289" s="65"/>
      <c r="C289" s="66"/>
      <c r="D289" s="67"/>
      <c r="E289" s="68"/>
      <c r="F289" s="69"/>
      <c r="G289" s="70"/>
      <c r="H289" s="71"/>
      <c r="I289" s="68"/>
      <c r="J289" s="72"/>
      <c r="K289" s="73"/>
      <c r="L289" s="74"/>
      <c r="M289" s="75"/>
      <c r="N289" s="76"/>
      <c r="O289" s="77"/>
      <c r="P289" s="78"/>
      <c r="Q289" s="79"/>
      <c r="R289" s="80"/>
      <c r="S289" s="81">
        <f>IF(R289="U",T289/1.2,T289)</f>
        <v>0</v>
      </c>
      <c r="T289" s="82"/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hidden="1" customHeight="1">
      <c r="A290" s="64"/>
      <c r="B290" s="65"/>
      <c r="C290" s="66"/>
      <c r="D290" s="67"/>
      <c r="E290" s="68"/>
      <c r="F290" s="69"/>
      <c r="G290" s="70"/>
      <c r="H290" s="71"/>
      <c r="I290" s="68"/>
      <c r="J290" s="72"/>
      <c r="K290" s="73"/>
      <c r="L290" s="74"/>
      <c r="M290" s="75"/>
      <c r="N290" s="76"/>
      <c r="O290" s="77"/>
      <c r="P290" s="78"/>
      <c r="Q290" s="79"/>
      <c r="R290" s="80"/>
      <c r="S290" s="81">
        <f>IF(R290="U",T290/1.2,T290)</f>
        <v>0</v>
      </c>
      <c r="T290" s="82"/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hidden="1" customHeight="1">
      <c r="A291" s="64"/>
      <c r="B291" s="65"/>
      <c r="C291" s="66"/>
      <c r="D291" s="67"/>
      <c r="E291" s="68"/>
      <c r="F291" s="69"/>
      <c r="G291" s="70"/>
      <c r="H291" s="71"/>
      <c r="I291" s="68"/>
      <c r="J291" s="72"/>
      <c r="K291" s="73"/>
      <c r="L291" s="74"/>
      <c r="M291" s="75"/>
      <c r="N291" s="76"/>
      <c r="O291" s="77"/>
      <c r="P291" s="78"/>
      <c r="Q291" s="79"/>
      <c r="R291" s="80"/>
      <c r="S291" s="81">
        <f>IF(R291="U",T291/1.2,T291)</f>
        <v>0</v>
      </c>
      <c r="T291" s="82"/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hidden="1" customHeight="1">
      <c r="A292" s="64"/>
      <c r="B292" s="65"/>
      <c r="C292" s="66"/>
      <c r="D292" s="67"/>
      <c r="E292" s="68"/>
      <c r="F292" s="69"/>
      <c r="G292" s="70"/>
      <c r="H292" s="71"/>
      <c r="I292" s="68"/>
      <c r="J292" s="72"/>
      <c r="K292" s="73"/>
      <c r="L292" s="74"/>
      <c r="M292" s="75"/>
      <c r="N292" s="76"/>
      <c r="O292" s="77"/>
      <c r="P292" s="78"/>
      <c r="Q292" s="79"/>
      <c r="R292" s="80"/>
      <c r="S292" s="81">
        <f>IF(R292="U",T292/1.2,T292)</f>
        <v>0</v>
      </c>
      <c r="T292" s="82"/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hidden="1" customHeight="1">
      <c r="A293" s="64"/>
      <c r="B293" s="65"/>
      <c r="C293" s="66"/>
      <c r="D293" s="67"/>
      <c r="E293" s="68"/>
      <c r="F293" s="69"/>
      <c r="G293" s="70"/>
      <c r="H293" s="71"/>
      <c r="I293" s="68"/>
      <c r="J293" s="72"/>
      <c r="K293" s="73"/>
      <c r="L293" s="74"/>
      <c r="M293" s="75"/>
      <c r="N293" s="76"/>
      <c r="O293" s="77"/>
      <c r="P293" s="78"/>
      <c r="Q293" s="79"/>
      <c r="R293" s="80"/>
      <c r="S293" s="81">
        <f>IF(R293="U",T293/1.2,T293)</f>
        <v>0</v>
      </c>
      <c r="T293" s="82"/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hidden="1" customHeight="1">
      <c r="A294" s="64"/>
      <c r="B294" s="65"/>
      <c r="C294" s="66"/>
      <c r="D294" s="67"/>
      <c r="E294" s="68"/>
      <c r="F294" s="69"/>
      <c r="G294" s="70"/>
      <c r="H294" s="71"/>
      <c r="I294" s="68"/>
      <c r="J294" s="72"/>
      <c r="K294" s="73"/>
      <c r="L294" s="74"/>
      <c r="M294" s="75"/>
      <c r="N294" s="76"/>
      <c r="O294" s="77"/>
      <c r="P294" s="78"/>
      <c r="Q294" s="79"/>
      <c r="R294" s="80"/>
      <c r="S294" s="81">
        <f>IF(R294="U",T294/1.2,T294)</f>
        <v>0</v>
      </c>
      <c r="T294" s="82"/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hidden="1" customHeight="1">
      <c r="A295" s="64"/>
      <c r="B295" s="65"/>
      <c r="C295" s="66"/>
      <c r="D295" s="67"/>
      <c r="E295" s="68"/>
      <c r="F295" s="69"/>
      <c r="G295" s="70"/>
      <c r="H295" s="71"/>
      <c r="I295" s="68"/>
      <c r="J295" s="72"/>
      <c r="K295" s="73"/>
      <c r="L295" s="74"/>
      <c r="M295" s="75"/>
      <c r="N295" s="76"/>
      <c r="O295" s="77"/>
      <c r="P295" s="78"/>
      <c r="Q295" s="79"/>
      <c r="R295" s="80"/>
      <c r="S295" s="81">
        <f>IF(R295="U",T295/1.2,T295)</f>
        <v>0</v>
      </c>
      <c r="T295" s="82"/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hidden="1" customHeight="1">
      <c r="A296" s="64"/>
      <c r="B296" s="65"/>
      <c r="C296" s="66"/>
      <c r="D296" s="67"/>
      <c r="E296" s="68"/>
      <c r="F296" s="69"/>
      <c r="G296" s="70"/>
      <c r="H296" s="71"/>
      <c r="I296" s="68"/>
      <c r="J296" s="72"/>
      <c r="K296" s="73"/>
      <c r="L296" s="74"/>
      <c r="M296" s="75"/>
      <c r="N296" s="76"/>
      <c r="O296" s="77"/>
      <c r="P296" s="78"/>
      <c r="Q296" s="79"/>
      <c r="R296" s="80"/>
      <c r="S296" s="81">
        <f>IF(R296="U",T296/1.2,T296)</f>
        <v>0</v>
      </c>
      <c r="T296" s="82"/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hidden="1" customHeight="1">
      <c r="A297" s="64"/>
      <c r="B297" s="65"/>
      <c r="C297" s="66"/>
      <c r="D297" s="67"/>
      <c r="E297" s="68"/>
      <c r="F297" s="69"/>
      <c r="G297" s="70"/>
      <c r="H297" s="71"/>
      <c r="I297" s="68"/>
      <c r="J297" s="72"/>
      <c r="K297" s="73"/>
      <c r="L297" s="74"/>
      <c r="M297" s="75"/>
      <c r="N297" s="76"/>
      <c r="O297" s="77"/>
      <c r="P297" s="78"/>
      <c r="Q297" s="79"/>
      <c r="R297" s="80"/>
      <c r="S297" s="81">
        <f>IF(R297="U",T297/1.2,T297)</f>
        <v>0</v>
      </c>
      <c r="T297" s="82"/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hidden="1" customHeight="1">
      <c r="A298" s="64"/>
      <c r="B298" s="65"/>
      <c r="C298" s="66"/>
      <c r="D298" s="67"/>
      <c r="E298" s="68"/>
      <c r="F298" s="69"/>
      <c r="G298" s="70"/>
      <c r="H298" s="71"/>
      <c r="I298" s="68"/>
      <c r="J298" s="72"/>
      <c r="K298" s="73"/>
      <c r="L298" s="74"/>
      <c r="M298" s="75"/>
      <c r="N298" s="76"/>
      <c r="O298" s="77"/>
      <c r="P298" s="78"/>
      <c r="Q298" s="79"/>
      <c r="R298" s="80"/>
      <c r="S298" s="81">
        <f>IF(R298="U",T298/1.2,T298)</f>
        <v>0</v>
      </c>
      <c r="T298" s="82"/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hidden="1" customHeight="1">
      <c r="A299" s="64"/>
      <c r="B299" s="65"/>
      <c r="C299" s="66"/>
      <c r="D299" s="67"/>
      <c r="E299" s="68"/>
      <c r="F299" s="69"/>
      <c r="G299" s="70"/>
      <c r="H299" s="71"/>
      <c r="I299" s="68"/>
      <c r="J299" s="72"/>
      <c r="K299" s="73"/>
      <c r="L299" s="74"/>
      <c r="M299" s="75"/>
      <c r="N299" s="76"/>
      <c r="O299" s="77"/>
      <c r="P299" s="78"/>
      <c r="Q299" s="79"/>
      <c r="R299" s="80"/>
      <c r="S299" s="81">
        <f>IF(R299="U",T299/1.2,T299)</f>
        <v>0</v>
      </c>
      <c r="T299" s="82"/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hidden="1" customHeight="1">
      <c r="A300" s="64"/>
      <c r="B300" s="65"/>
      <c r="C300" s="66"/>
      <c r="D300" s="67"/>
      <c r="E300" s="68"/>
      <c r="F300" s="69"/>
      <c r="G300" s="70"/>
      <c r="H300" s="71"/>
      <c r="I300" s="68"/>
      <c r="J300" s="72"/>
      <c r="K300" s="73"/>
      <c r="L300" s="74"/>
      <c r="M300" s="75"/>
      <c r="N300" s="76"/>
      <c r="O300" s="77"/>
      <c r="P300" s="78"/>
      <c r="Q300" s="79"/>
      <c r="R300" s="80"/>
      <c r="S300" s="81">
        <f>IF(R300="U",T300/1.2,T300)</f>
        <v>0</v>
      </c>
      <c r="T300" s="82"/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hidden="1" customHeight="1">
      <c r="A301" s="64"/>
      <c r="B301" s="65"/>
      <c r="C301" s="66"/>
      <c r="D301" s="67"/>
      <c r="E301" s="68"/>
      <c r="F301" s="69"/>
      <c r="G301" s="70"/>
      <c r="H301" s="71"/>
      <c r="I301" s="68"/>
      <c r="J301" s="72"/>
      <c r="K301" s="73"/>
      <c r="L301" s="74"/>
      <c r="M301" s="75"/>
      <c r="N301" s="76"/>
      <c r="O301" s="77"/>
      <c r="P301" s="78"/>
      <c r="Q301" s="79"/>
      <c r="R301" s="80"/>
      <c r="S301" s="81">
        <f>IF(R301="U",T301/1.2,T301)</f>
        <v>0</v>
      </c>
      <c r="T301" s="82"/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hidden="1" customHeight="1">
      <c r="A302" s="64"/>
      <c r="B302" s="65"/>
      <c r="C302" s="66"/>
      <c r="D302" s="67"/>
      <c r="E302" s="68"/>
      <c r="F302" s="69"/>
      <c r="G302" s="70"/>
      <c r="H302" s="71"/>
      <c r="I302" s="68"/>
      <c r="J302" s="72"/>
      <c r="K302" s="73"/>
      <c r="L302" s="74"/>
      <c r="M302" s="75"/>
      <c r="N302" s="76"/>
      <c r="O302" s="77"/>
      <c r="P302" s="78"/>
      <c r="Q302" s="79"/>
      <c r="R302" s="80"/>
      <c r="S302" s="81">
        <f>IF(R302="U",T302/1.2,T302)</f>
        <v>0</v>
      </c>
      <c r="T302" s="82"/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hidden="1" customHeight="1">
      <c r="A303" s="64"/>
      <c r="B303" s="65"/>
      <c r="C303" s="66"/>
      <c r="D303" s="67"/>
      <c r="E303" s="68"/>
      <c r="F303" s="69"/>
      <c r="G303" s="70"/>
      <c r="H303" s="71"/>
      <c r="I303" s="68"/>
      <c r="J303" s="72"/>
      <c r="K303" s="73"/>
      <c r="L303" s="74"/>
      <c r="M303" s="75"/>
      <c r="N303" s="76"/>
      <c r="O303" s="77"/>
      <c r="P303" s="78"/>
      <c r="Q303" s="79"/>
      <c r="R303" s="80"/>
      <c r="S303" s="81">
        <f>IF(R303="U",T303/1.2,T303)</f>
        <v>0</v>
      </c>
      <c r="T303" s="82"/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hidden="1" customHeight="1">
      <c r="A304" s="64"/>
      <c r="B304" s="65"/>
      <c r="C304" s="66"/>
      <c r="D304" s="67"/>
      <c r="E304" s="68"/>
      <c r="F304" s="69"/>
      <c r="G304" s="70"/>
      <c r="H304" s="71"/>
      <c r="I304" s="68"/>
      <c r="J304" s="72"/>
      <c r="K304" s="73"/>
      <c r="L304" s="74"/>
      <c r="M304" s="75"/>
      <c r="N304" s="76"/>
      <c r="O304" s="77"/>
      <c r="P304" s="78"/>
      <c r="Q304" s="79"/>
      <c r="R304" s="80"/>
      <c r="S304" s="81">
        <f>IF(R304="U",T304/1.2,T304)</f>
        <v>0</v>
      </c>
      <c r="T304" s="82"/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hidden="1" customHeight="1">
      <c r="A305" s="64"/>
      <c r="B305" s="65"/>
      <c r="C305" s="66"/>
      <c r="D305" s="67"/>
      <c r="E305" s="68"/>
      <c r="F305" s="69"/>
      <c r="G305" s="70"/>
      <c r="H305" s="71"/>
      <c r="I305" s="68"/>
      <c r="J305" s="72"/>
      <c r="K305" s="73"/>
      <c r="L305" s="74"/>
      <c r="M305" s="75"/>
      <c r="N305" s="76"/>
      <c r="O305" s="77"/>
      <c r="P305" s="78"/>
      <c r="Q305" s="79"/>
      <c r="R305" s="80"/>
      <c r="S305" s="81">
        <f>IF(R305="U",T305/1.2,T305)</f>
        <v>0</v>
      </c>
      <c r="T305" s="82"/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hidden="1" customHeight="1">
      <c r="A306" s="64"/>
      <c r="B306" s="65"/>
      <c r="C306" s="66"/>
      <c r="D306" s="67"/>
      <c r="E306" s="68"/>
      <c r="F306" s="69"/>
      <c r="G306" s="70"/>
      <c r="H306" s="71"/>
      <c r="I306" s="68"/>
      <c r="J306" s="72"/>
      <c r="K306" s="73"/>
      <c r="L306" s="74"/>
      <c r="M306" s="75"/>
      <c r="N306" s="76"/>
      <c r="O306" s="77"/>
      <c r="P306" s="78"/>
      <c r="Q306" s="79"/>
      <c r="R306" s="80"/>
      <c r="S306" s="81">
        <f>IF(R306="U",T306/1.2,T306)</f>
        <v>0</v>
      </c>
      <c r="T306" s="82"/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hidden="1" customHeight="1">
      <c r="A307" s="64"/>
      <c r="B307" s="65"/>
      <c r="C307" s="66"/>
      <c r="D307" s="67"/>
      <c r="E307" s="68"/>
      <c r="F307" s="69"/>
      <c r="G307" s="70"/>
      <c r="H307" s="71"/>
      <c r="I307" s="68"/>
      <c r="J307" s="72"/>
      <c r="K307" s="73"/>
      <c r="L307" s="74"/>
      <c r="M307" s="75"/>
      <c r="N307" s="76"/>
      <c r="O307" s="77"/>
      <c r="P307" s="78"/>
      <c r="Q307" s="79"/>
      <c r="R307" s="80"/>
      <c r="S307" s="81">
        <f>IF(R307="U",T307/1.2,T307)</f>
        <v>0</v>
      </c>
      <c r="T307" s="82"/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hidden="1" customHeight="1">
      <c r="A308" s="64"/>
      <c r="B308" s="65"/>
      <c r="C308" s="66"/>
      <c r="D308" s="67"/>
      <c r="E308" s="68"/>
      <c r="F308" s="69"/>
      <c r="G308" s="70"/>
      <c r="H308" s="71"/>
      <c r="I308" s="68"/>
      <c r="J308" s="72"/>
      <c r="K308" s="73"/>
      <c r="L308" s="74"/>
      <c r="M308" s="75"/>
      <c r="N308" s="76"/>
      <c r="O308" s="77"/>
      <c r="P308" s="78"/>
      <c r="Q308" s="79"/>
      <c r="R308" s="80"/>
      <c r="S308" s="81">
        <f>IF(R308="U",T308/1.2,T308)</f>
        <v>0</v>
      </c>
      <c r="T308" s="82"/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hidden="1" customHeight="1">
      <c r="A309" s="64"/>
      <c r="B309" s="65"/>
      <c r="C309" s="66"/>
      <c r="D309" s="67"/>
      <c r="E309" s="68"/>
      <c r="F309" s="69"/>
      <c r="G309" s="70"/>
      <c r="H309" s="71"/>
      <c r="I309" s="68"/>
      <c r="J309" s="72"/>
      <c r="K309" s="73"/>
      <c r="L309" s="74"/>
      <c r="M309" s="75"/>
      <c r="N309" s="76"/>
      <c r="O309" s="77"/>
      <c r="P309" s="78"/>
      <c r="Q309" s="79"/>
      <c r="R309" s="80"/>
      <c r="S309" s="81">
        <f>IF(R309="U",T309/1.2,T309)</f>
        <v>0</v>
      </c>
      <c r="T309" s="82"/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hidden="1" customHeight="1">
      <c r="A310" s="64"/>
      <c r="B310" s="65"/>
      <c r="C310" s="66"/>
      <c r="D310" s="67"/>
      <c r="E310" s="68"/>
      <c r="F310" s="69"/>
      <c r="G310" s="70"/>
      <c r="H310" s="71"/>
      <c r="I310" s="68"/>
      <c r="J310" s="72"/>
      <c r="K310" s="73"/>
      <c r="L310" s="74"/>
      <c r="M310" s="75"/>
      <c r="N310" s="76"/>
      <c r="O310" s="77"/>
      <c r="P310" s="78"/>
      <c r="Q310" s="79"/>
      <c r="R310" s="80"/>
      <c r="S310" s="81">
        <f>IF(R310="U",T310/1.2,T310)</f>
        <v>0</v>
      </c>
      <c r="T310" s="82"/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hidden="1" customHeight="1">
      <c r="A311" s="64"/>
      <c r="B311" s="65"/>
      <c r="C311" s="66"/>
      <c r="D311" s="67"/>
      <c r="E311" s="68"/>
      <c r="F311" s="69"/>
      <c r="G311" s="70"/>
      <c r="H311" s="71"/>
      <c r="I311" s="68"/>
      <c r="J311" s="72"/>
      <c r="K311" s="73"/>
      <c r="L311" s="74"/>
      <c r="M311" s="75"/>
      <c r="N311" s="76"/>
      <c r="O311" s="77"/>
      <c r="P311" s="78"/>
      <c r="Q311" s="79"/>
      <c r="R311" s="80"/>
      <c r="S311" s="81">
        <f>IF(R311="U",T311/1.2,T311)</f>
        <v>0</v>
      </c>
      <c r="T311" s="82"/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hidden="1" customHeight="1">
      <c r="A312" s="64"/>
      <c r="B312" s="65"/>
      <c r="C312" s="66"/>
      <c r="D312" s="67"/>
      <c r="E312" s="68"/>
      <c r="F312" s="69"/>
      <c r="G312" s="70"/>
      <c r="H312" s="71"/>
      <c r="I312" s="68"/>
      <c r="J312" s="72"/>
      <c r="K312" s="73"/>
      <c r="L312" s="74"/>
      <c r="M312" s="75"/>
      <c r="N312" s="76"/>
      <c r="O312" s="77"/>
      <c r="P312" s="78"/>
      <c r="Q312" s="79"/>
      <c r="R312" s="80"/>
      <c r="S312" s="81">
        <f>IF(R312="U",T312/1.2,T312)</f>
        <v>0</v>
      </c>
      <c r="T312" s="82"/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hidden="1" customHeight="1">
      <c r="A313" s="64"/>
      <c r="B313" s="65"/>
      <c r="C313" s="66"/>
      <c r="D313" s="67"/>
      <c r="E313" s="68"/>
      <c r="F313" s="69"/>
      <c r="G313" s="70"/>
      <c r="H313" s="71"/>
      <c r="I313" s="68"/>
      <c r="J313" s="72"/>
      <c r="K313" s="73"/>
      <c r="L313" s="74"/>
      <c r="M313" s="75"/>
      <c r="N313" s="76"/>
      <c r="O313" s="77"/>
      <c r="P313" s="78"/>
      <c r="Q313" s="79"/>
      <c r="R313" s="80"/>
      <c r="S313" s="81">
        <f>IF(R313="U",T313/1.2,T313)</f>
        <v>0</v>
      </c>
      <c r="T313" s="82"/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hidden="1" customHeight="1">
      <c r="A314" s="64"/>
      <c r="B314" s="65"/>
      <c r="C314" s="66"/>
      <c r="D314" s="67"/>
      <c r="E314" s="68"/>
      <c r="F314" s="69"/>
      <c r="G314" s="70"/>
      <c r="H314" s="71"/>
      <c r="I314" s="68"/>
      <c r="J314" s="72"/>
      <c r="K314" s="73"/>
      <c r="L314" s="74"/>
      <c r="M314" s="75"/>
      <c r="N314" s="76"/>
      <c r="O314" s="77"/>
      <c r="P314" s="78"/>
      <c r="Q314" s="79"/>
      <c r="R314" s="80"/>
      <c r="S314" s="81">
        <f>IF(R314="U",T314/1.2,T314)</f>
        <v>0</v>
      </c>
      <c r="T314" s="82"/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hidden="1" customHeight="1">
      <c r="A315" s="64"/>
      <c r="B315" s="65"/>
      <c r="C315" s="66"/>
      <c r="D315" s="67"/>
      <c r="E315" s="68"/>
      <c r="F315" s="69"/>
      <c r="G315" s="70"/>
      <c r="H315" s="71"/>
      <c r="I315" s="68"/>
      <c r="J315" s="72"/>
      <c r="K315" s="73"/>
      <c r="L315" s="74"/>
      <c r="M315" s="75"/>
      <c r="N315" s="76"/>
      <c r="O315" s="77"/>
      <c r="P315" s="78"/>
      <c r="Q315" s="79"/>
      <c r="R315" s="80"/>
      <c r="S315" s="81">
        <f>IF(R315="U",T315/1.2,T315)</f>
        <v>0</v>
      </c>
      <c r="T315" s="82"/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hidden="1" customHeight="1">
      <c r="A316" s="64"/>
      <c r="B316" s="65"/>
      <c r="C316" s="66"/>
      <c r="D316" s="67"/>
      <c r="E316" s="68"/>
      <c r="F316" s="69"/>
      <c r="G316" s="70"/>
      <c r="H316" s="71"/>
      <c r="I316" s="68"/>
      <c r="J316" s="72"/>
      <c r="K316" s="73"/>
      <c r="L316" s="74"/>
      <c r="M316" s="75"/>
      <c r="N316" s="76"/>
      <c r="O316" s="77"/>
      <c r="P316" s="78"/>
      <c r="Q316" s="79"/>
      <c r="R316" s="80"/>
      <c r="S316" s="81">
        <f>IF(R316="U",T316/1.2,T316)</f>
        <v>0</v>
      </c>
      <c r="T316" s="82"/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hidden="1" customHeight="1">
      <c r="A317" s="64"/>
      <c r="B317" s="65"/>
      <c r="C317" s="66"/>
      <c r="D317" s="67"/>
      <c r="E317" s="68"/>
      <c r="F317" s="69"/>
      <c r="G317" s="70"/>
      <c r="H317" s="71"/>
      <c r="I317" s="68"/>
      <c r="J317" s="72"/>
      <c r="K317" s="73"/>
      <c r="L317" s="74"/>
      <c r="M317" s="75"/>
      <c r="N317" s="76"/>
      <c r="O317" s="77"/>
      <c r="P317" s="78"/>
      <c r="Q317" s="79"/>
      <c r="R317" s="80"/>
      <c r="S317" s="81">
        <f>IF(R317="U",T317/1.2,T317)</f>
        <v>0</v>
      </c>
      <c r="T317" s="82"/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hidden="1" customHeight="1">
      <c r="A318" s="64"/>
      <c r="B318" s="65"/>
      <c r="C318" s="66"/>
      <c r="D318" s="67"/>
      <c r="E318" s="68"/>
      <c r="F318" s="69"/>
      <c r="G318" s="70"/>
      <c r="H318" s="71"/>
      <c r="I318" s="68"/>
      <c r="J318" s="72"/>
      <c r="K318" s="73"/>
      <c r="L318" s="74"/>
      <c r="M318" s="75"/>
      <c r="N318" s="76"/>
      <c r="O318" s="77"/>
      <c r="P318" s="78"/>
      <c r="Q318" s="79"/>
      <c r="R318" s="80"/>
      <c r="S318" s="81">
        <f>IF(R318="U",T318/1.2,T318)</f>
        <v>0</v>
      </c>
      <c r="T318" s="82"/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hidden="1" customHeight="1">
      <c r="A319" s="64"/>
      <c r="B319" s="65"/>
      <c r="C319" s="66"/>
      <c r="D319" s="67"/>
      <c r="E319" s="68"/>
      <c r="F319" s="69"/>
      <c r="G319" s="70"/>
      <c r="H319" s="71"/>
      <c r="I319" s="68"/>
      <c r="J319" s="72"/>
      <c r="K319" s="73"/>
      <c r="L319" s="74"/>
      <c r="M319" s="75"/>
      <c r="N319" s="76"/>
      <c r="O319" s="77"/>
      <c r="P319" s="78"/>
      <c r="Q319" s="79"/>
      <c r="R319" s="80"/>
      <c r="S319" s="81">
        <f>IF(R319="U",T319/1.2,T319)</f>
        <v>0</v>
      </c>
      <c r="T319" s="82"/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hidden="1" customHeight="1">
      <c r="A320" s="64"/>
      <c r="B320" s="65"/>
      <c r="C320" s="66"/>
      <c r="D320" s="67"/>
      <c r="E320" s="68"/>
      <c r="F320" s="69"/>
      <c r="G320" s="70"/>
      <c r="H320" s="71"/>
      <c r="I320" s="68"/>
      <c r="J320" s="72"/>
      <c r="K320" s="73"/>
      <c r="L320" s="74"/>
      <c r="M320" s="75"/>
      <c r="N320" s="76"/>
      <c r="O320" s="77"/>
      <c r="P320" s="78"/>
      <c r="Q320" s="79"/>
      <c r="R320" s="80"/>
      <c r="S320" s="81">
        <f>IF(R320="U",T320/1.2,T320)</f>
        <v>0</v>
      </c>
      <c r="T320" s="82"/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hidden="1" customHeight="1">
      <c r="A321" s="64"/>
      <c r="B321" s="65"/>
      <c r="C321" s="66"/>
      <c r="D321" s="67"/>
      <c r="E321" s="68"/>
      <c r="F321" s="69"/>
      <c r="G321" s="70"/>
      <c r="H321" s="71"/>
      <c r="I321" s="68"/>
      <c r="J321" s="72"/>
      <c r="K321" s="73"/>
      <c r="L321" s="74"/>
      <c r="M321" s="75"/>
      <c r="N321" s="76"/>
      <c r="O321" s="77"/>
      <c r="P321" s="78"/>
      <c r="Q321" s="79"/>
      <c r="R321" s="80"/>
      <c r="S321" s="81">
        <f>IF(R321="U",T321/1.2,T321)</f>
        <v>0</v>
      </c>
      <c r="T321" s="82"/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hidden="1" customHeight="1">
      <c r="A322" s="64"/>
      <c r="B322" s="65"/>
      <c r="C322" s="66"/>
      <c r="D322" s="67"/>
      <c r="E322" s="68"/>
      <c r="F322" s="69"/>
      <c r="G322" s="70"/>
      <c r="H322" s="71"/>
      <c r="I322" s="68"/>
      <c r="J322" s="72"/>
      <c r="K322" s="73"/>
      <c r="L322" s="74"/>
      <c r="M322" s="75"/>
      <c r="N322" s="76"/>
      <c r="O322" s="77"/>
      <c r="P322" s="78"/>
      <c r="Q322" s="79"/>
      <c r="R322" s="80"/>
      <c r="S322" s="81">
        <f>IF(R322="U",T322/1.2,T322)</f>
        <v>0</v>
      </c>
      <c r="T322" s="82"/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hidden="1" customHeight="1">
      <c r="A323" s="64"/>
      <c r="B323" s="65"/>
      <c r="C323" s="66"/>
      <c r="D323" s="67"/>
      <c r="E323" s="68"/>
      <c r="F323" s="69"/>
      <c r="G323" s="70"/>
      <c r="H323" s="71"/>
      <c r="I323" s="68"/>
      <c r="J323" s="72"/>
      <c r="K323" s="73"/>
      <c r="L323" s="74"/>
      <c r="M323" s="75"/>
      <c r="N323" s="76"/>
      <c r="O323" s="77"/>
      <c r="P323" s="78"/>
      <c r="Q323" s="79"/>
      <c r="R323" s="80"/>
      <c r="S323" s="81">
        <f>IF(R323="U",T323/1.2,T323)</f>
        <v>0</v>
      </c>
      <c r="T323" s="82"/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hidden="1" customHeight="1">
      <c r="A324" s="64"/>
      <c r="B324" s="65"/>
      <c r="C324" s="66"/>
      <c r="D324" s="67"/>
      <c r="E324" s="68"/>
      <c r="F324" s="69"/>
      <c r="G324" s="70"/>
      <c r="H324" s="71"/>
      <c r="I324" s="68"/>
      <c r="J324" s="72"/>
      <c r="K324" s="73"/>
      <c r="L324" s="74"/>
      <c r="M324" s="75"/>
      <c r="N324" s="76"/>
      <c r="O324" s="77"/>
      <c r="P324" s="78"/>
      <c r="Q324" s="79"/>
      <c r="R324" s="80"/>
      <c r="S324" s="81">
        <f>IF(R324="U",T324/1.2,T324)</f>
        <v>0</v>
      </c>
      <c r="T324" s="82"/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hidden="1" customHeight="1">
      <c r="A325" s="64"/>
      <c r="B325" s="65"/>
      <c r="C325" s="66"/>
      <c r="D325" s="67"/>
      <c r="E325" s="68"/>
      <c r="F325" s="69"/>
      <c r="G325" s="70"/>
      <c r="H325" s="71"/>
      <c r="I325" s="68"/>
      <c r="J325" s="72"/>
      <c r="K325" s="73"/>
      <c r="L325" s="74"/>
      <c r="M325" s="75"/>
      <c r="N325" s="76"/>
      <c r="O325" s="77"/>
      <c r="P325" s="78"/>
      <c r="Q325" s="79"/>
      <c r="R325" s="80"/>
      <c r="S325" s="81">
        <f>IF(R325="U",T325/1.2,T325)</f>
        <v>0</v>
      </c>
      <c r="T325" s="82"/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hidden="1" customHeight="1">
      <c r="A326" s="64"/>
      <c r="B326" s="65"/>
      <c r="C326" s="66"/>
      <c r="D326" s="67"/>
      <c r="E326" s="68"/>
      <c r="F326" s="69"/>
      <c r="G326" s="70"/>
      <c r="H326" s="71"/>
      <c r="I326" s="68"/>
      <c r="J326" s="72"/>
      <c r="K326" s="73"/>
      <c r="L326" s="74"/>
      <c r="M326" s="75"/>
      <c r="N326" s="76"/>
      <c r="O326" s="77"/>
      <c r="P326" s="78"/>
      <c r="Q326" s="79"/>
      <c r="R326" s="80"/>
      <c r="S326" s="81">
        <f>IF(R326="U",T326/1.2,T326)</f>
        <v>0</v>
      </c>
      <c r="T326" s="82"/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hidden="1" customHeight="1">
      <c r="A327" s="64"/>
      <c r="B327" s="65"/>
      <c r="C327" s="66"/>
      <c r="D327" s="67"/>
      <c r="E327" s="68"/>
      <c r="F327" s="69"/>
      <c r="G327" s="70"/>
      <c r="H327" s="71"/>
      <c r="I327" s="68"/>
      <c r="J327" s="72"/>
      <c r="K327" s="73"/>
      <c r="L327" s="74"/>
      <c r="M327" s="75"/>
      <c r="N327" s="76"/>
      <c r="O327" s="77"/>
      <c r="P327" s="78"/>
      <c r="Q327" s="79"/>
      <c r="R327" s="80"/>
      <c r="S327" s="81">
        <f>IF(R327="U",T327/1.2,T327)</f>
        <v>0</v>
      </c>
      <c r="T327" s="82"/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hidden="1" customHeight="1">
      <c r="A328" s="64"/>
      <c r="B328" s="65"/>
      <c r="C328" s="66"/>
      <c r="D328" s="67"/>
      <c r="E328" s="68"/>
      <c r="F328" s="69"/>
      <c r="G328" s="70"/>
      <c r="H328" s="71"/>
      <c r="I328" s="68"/>
      <c r="J328" s="72"/>
      <c r="K328" s="73"/>
      <c r="L328" s="74"/>
      <c r="M328" s="75"/>
      <c r="N328" s="76"/>
      <c r="O328" s="77"/>
      <c r="P328" s="78"/>
      <c r="Q328" s="79"/>
      <c r="R328" s="80"/>
      <c r="S328" s="81">
        <f>IF(R328="U",T328/1.2,T328)</f>
        <v>0</v>
      </c>
      <c r="T328" s="82"/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hidden="1" customHeight="1">
      <c r="A329" s="64"/>
      <c r="B329" s="65"/>
      <c r="C329" s="66"/>
      <c r="D329" s="67"/>
      <c r="E329" s="68"/>
      <c r="F329" s="69"/>
      <c r="G329" s="70"/>
      <c r="H329" s="71"/>
      <c r="I329" s="68"/>
      <c r="J329" s="72"/>
      <c r="K329" s="73"/>
      <c r="L329" s="74"/>
      <c r="M329" s="75"/>
      <c r="N329" s="76"/>
      <c r="O329" s="77"/>
      <c r="P329" s="78"/>
      <c r="Q329" s="79"/>
      <c r="R329" s="80"/>
      <c r="S329" s="81">
        <f>IF(R329="U",T329/1.2,T329)</f>
        <v>0</v>
      </c>
      <c r="T329" s="82"/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hidden="1" customHeight="1">
      <c r="A330" s="64"/>
      <c r="B330" s="65"/>
      <c r="C330" s="66"/>
      <c r="D330" s="67"/>
      <c r="E330" s="68"/>
      <c r="F330" s="69"/>
      <c r="G330" s="70"/>
      <c r="H330" s="71"/>
      <c r="I330" s="68"/>
      <c r="J330" s="72"/>
      <c r="K330" s="73"/>
      <c r="L330" s="74"/>
      <c r="M330" s="75"/>
      <c r="N330" s="76"/>
      <c r="O330" s="77"/>
      <c r="P330" s="78"/>
      <c r="Q330" s="79"/>
      <c r="R330" s="80"/>
      <c r="S330" s="81">
        <f>IF(R330="U",T330/1.2,T330)</f>
        <v>0</v>
      </c>
      <c r="T330" s="82"/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hidden="1" customHeight="1">
      <c r="A331" s="64"/>
      <c r="B331" s="65"/>
      <c r="C331" s="66"/>
      <c r="D331" s="67"/>
      <c r="E331" s="68"/>
      <c r="F331" s="69"/>
      <c r="G331" s="70"/>
      <c r="H331" s="71"/>
      <c r="I331" s="68"/>
      <c r="J331" s="72"/>
      <c r="K331" s="73"/>
      <c r="L331" s="74"/>
      <c r="M331" s="75"/>
      <c r="N331" s="76"/>
      <c r="O331" s="77"/>
      <c r="P331" s="78"/>
      <c r="Q331" s="79"/>
      <c r="R331" s="80"/>
      <c r="S331" s="81">
        <f>IF(R331="U",T331/1.2,T331)</f>
        <v>0</v>
      </c>
      <c r="T331" s="82"/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hidden="1" customHeight="1">
      <c r="A332" s="64"/>
      <c r="B332" s="65"/>
      <c r="C332" s="66"/>
      <c r="D332" s="67"/>
      <c r="E332" s="68"/>
      <c r="F332" s="69"/>
      <c r="G332" s="70"/>
      <c r="H332" s="71"/>
      <c r="I332" s="68"/>
      <c r="J332" s="72"/>
      <c r="K332" s="73"/>
      <c r="L332" s="74"/>
      <c r="M332" s="75"/>
      <c r="N332" s="76"/>
      <c r="O332" s="77"/>
      <c r="P332" s="78"/>
      <c r="Q332" s="79"/>
      <c r="R332" s="80"/>
      <c r="S332" s="81">
        <f>IF(R332="U",T332/1.2,T332)</f>
        <v>0</v>
      </c>
      <c r="T332" s="82"/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hidden="1" customHeight="1">
      <c r="A333" s="64"/>
      <c r="B333" s="65"/>
      <c r="C333" s="66"/>
      <c r="D333" s="67"/>
      <c r="E333" s="68"/>
      <c r="F333" s="69"/>
      <c r="G333" s="70"/>
      <c r="H333" s="71"/>
      <c r="I333" s="68"/>
      <c r="J333" s="72"/>
      <c r="K333" s="73"/>
      <c r="L333" s="74"/>
      <c r="M333" s="75"/>
      <c r="N333" s="76"/>
      <c r="O333" s="77"/>
      <c r="P333" s="78"/>
      <c r="Q333" s="79"/>
      <c r="R333" s="80"/>
      <c r="S333" s="81">
        <f>IF(R333="U",T333/1.2,T333)</f>
        <v>0</v>
      </c>
      <c r="T333" s="82"/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hidden="1" customHeight="1">
      <c r="A334" s="64"/>
      <c r="B334" s="65"/>
      <c r="C334" s="66"/>
      <c r="D334" s="67"/>
      <c r="E334" s="68"/>
      <c r="F334" s="69"/>
      <c r="G334" s="70"/>
      <c r="H334" s="71"/>
      <c r="I334" s="68"/>
      <c r="J334" s="72"/>
      <c r="K334" s="73"/>
      <c r="L334" s="74"/>
      <c r="M334" s="75"/>
      <c r="N334" s="76"/>
      <c r="O334" s="77"/>
      <c r="P334" s="78"/>
      <c r="Q334" s="79"/>
      <c r="R334" s="80"/>
      <c r="S334" s="81">
        <f>IF(R334="U",T334/1.2,T334)</f>
        <v>0</v>
      </c>
      <c r="T334" s="82"/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hidden="1" customHeight="1">
      <c r="A335" s="64"/>
      <c r="B335" s="65"/>
      <c r="C335" s="66"/>
      <c r="D335" s="67"/>
      <c r="E335" s="68"/>
      <c r="F335" s="69"/>
      <c r="G335" s="70"/>
      <c r="H335" s="71"/>
      <c r="I335" s="68"/>
      <c r="J335" s="72"/>
      <c r="K335" s="73"/>
      <c r="L335" s="74"/>
      <c r="M335" s="75"/>
      <c r="N335" s="76"/>
      <c r="O335" s="77"/>
      <c r="P335" s="78"/>
      <c r="Q335" s="79"/>
      <c r="R335" s="80"/>
      <c r="S335" s="81">
        <f>IF(R335="U",T335/1.2,T335)</f>
        <v>0</v>
      </c>
      <c r="T335" s="82"/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hidden="1" customHeight="1">
      <c r="A336" s="64"/>
      <c r="B336" s="65"/>
      <c r="C336" s="66"/>
      <c r="D336" s="67"/>
      <c r="E336" s="68"/>
      <c r="F336" s="69"/>
      <c r="G336" s="70"/>
      <c r="H336" s="71"/>
      <c r="I336" s="68"/>
      <c r="J336" s="72"/>
      <c r="K336" s="73"/>
      <c r="L336" s="74"/>
      <c r="M336" s="75"/>
      <c r="N336" s="76"/>
      <c r="O336" s="77"/>
      <c r="P336" s="78"/>
      <c r="Q336" s="79"/>
      <c r="R336" s="80"/>
      <c r="S336" s="81">
        <f>IF(R336="U",T336/1.2,T336)</f>
        <v>0</v>
      </c>
      <c r="T336" s="82"/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hidden="1" customHeight="1">
      <c r="A337" s="64"/>
      <c r="B337" s="65"/>
      <c r="C337" s="66"/>
      <c r="D337" s="67"/>
      <c r="E337" s="68"/>
      <c r="F337" s="69"/>
      <c r="G337" s="70"/>
      <c r="H337" s="71"/>
      <c r="I337" s="68"/>
      <c r="J337" s="72"/>
      <c r="K337" s="73"/>
      <c r="L337" s="74"/>
      <c r="M337" s="75"/>
      <c r="N337" s="76"/>
      <c r="O337" s="77"/>
      <c r="P337" s="78"/>
      <c r="Q337" s="79"/>
      <c r="R337" s="80"/>
      <c r="S337" s="81">
        <f>IF(R337="U",T337/1.2,T337)</f>
        <v>0</v>
      </c>
      <c r="T337" s="82"/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hidden="1" customHeight="1">
      <c r="A338" s="64"/>
      <c r="B338" s="65"/>
      <c r="C338" s="66"/>
      <c r="D338" s="67"/>
      <c r="E338" s="68"/>
      <c r="F338" s="69"/>
      <c r="G338" s="70"/>
      <c r="H338" s="71"/>
      <c r="I338" s="68"/>
      <c r="J338" s="72"/>
      <c r="K338" s="73"/>
      <c r="L338" s="74"/>
      <c r="M338" s="75"/>
      <c r="N338" s="76"/>
      <c r="O338" s="77"/>
      <c r="P338" s="78"/>
      <c r="Q338" s="79"/>
      <c r="R338" s="80"/>
      <c r="S338" s="81">
        <f>IF(R338="U",T338/1.2,T338)</f>
        <v>0</v>
      </c>
      <c r="T338" s="82"/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hidden="1" customHeight="1">
      <c r="A339" s="64"/>
      <c r="B339" s="65"/>
      <c r="C339" s="66"/>
      <c r="D339" s="67"/>
      <c r="E339" s="68"/>
      <c r="F339" s="69"/>
      <c r="G339" s="70"/>
      <c r="H339" s="71"/>
      <c r="I339" s="68"/>
      <c r="J339" s="72"/>
      <c r="K339" s="73"/>
      <c r="L339" s="74"/>
      <c r="M339" s="75"/>
      <c r="N339" s="76"/>
      <c r="O339" s="77"/>
      <c r="P339" s="78"/>
      <c r="Q339" s="79"/>
      <c r="R339" s="80"/>
      <c r="S339" s="81">
        <f>IF(R339="U",T339/1.2,T339)</f>
        <v>0</v>
      </c>
      <c r="T339" s="82"/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hidden="1" customHeight="1">
      <c r="A340" s="64"/>
      <c r="B340" s="65"/>
      <c r="C340" s="66"/>
      <c r="D340" s="67"/>
      <c r="E340" s="68"/>
      <c r="F340" s="69"/>
      <c r="G340" s="70"/>
      <c r="H340" s="71"/>
      <c r="I340" s="68"/>
      <c r="J340" s="72"/>
      <c r="K340" s="73"/>
      <c r="L340" s="74"/>
      <c r="M340" s="75"/>
      <c r="N340" s="76"/>
      <c r="O340" s="77"/>
      <c r="P340" s="78"/>
      <c r="Q340" s="79"/>
      <c r="R340" s="80"/>
      <c r="S340" s="81">
        <f>IF(R340="U",T340/1.2,T340)</f>
        <v>0</v>
      </c>
      <c r="T340" s="82"/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hidden="1" customHeight="1">
      <c r="A341" s="64"/>
      <c r="B341" s="65"/>
      <c r="C341" s="66"/>
      <c r="D341" s="67"/>
      <c r="E341" s="68"/>
      <c r="F341" s="69"/>
      <c r="G341" s="70"/>
      <c r="H341" s="71"/>
      <c r="I341" s="68"/>
      <c r="J341" s="72"/>
      <c r="K341" s="73"/>
      <c r="L341" s="74"/>
      <c r="M341" s="75"/>
      <c r="N341" s="76"/>
      <c r="O341" s="77"/>
      <c r="P341" s="78"/>
      <c r="Q341" s="79"/>
      <c r="R341" s="80"/>
      <c r="S341" s="81">
        <f>IF(R341="U",T341/1.2,T341)</f>
        <v>0</v>
      </c>
      <c r="T341" s="82"/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hidden="1" customHeight="1">
      <c r="A342" s="64"/>
      <c r="B342" s="65"/>
      <c r="C342" s="66"/>
      <c r="D342" s="67"/>
      <c r="E342" s="68"/>
      <c r="F342" s="69"/>
      <c r="G342" s="70"/>
      <c r="H342" s="71"/>
      <c r="I342" s="68"/>
      <c r="J342" s="72"/>
      <c r="K342" s="73"/>
      <c r="L342" s="74"/>
      <c r="M342" s="75"/>
      <c r="N342" s="76"/>
      <c r="O342" s="77"/>
      <c r="P342" s="78"/>
      <c r="Q342" s="79"/>
      <c r="R342" s="80"/>
      <c r="S342" s="81">
        <f>IF(R342="U",T342/1.2,T342)</f>
        <v>0</v>
      </c>
      <c r="T342" s="82"/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hidden="1" customHeight="1">
      <c r="A343" s="64"/>
      <c r="B343" s="65"/>
      <c r="C343" s="66"/>
      <c r="D343" s="67"/>
      <c r="E343" s="68"/>
      <c r="F343" s="69"/>
      <c r="G343" s="70"/>
      <c r="H343" s="71"/>
      <c r="I343" s="68"/>
      <c r="J343" s="72"/>
      <c r="K343" s="73"/>
      <c r="L343" s="74"/>
      <c r="M343" s="75"/>
      <c r="N343" s="76"/>
      <c r="O343" s="77"/>
      <c r="P343" s="78"/>
      <c r="Q343" s="79"/>
      <c r="R343" s="80"/>
      <c r="S343" s="81">
        <f>IF(R343="U",T343/1.2,T343)</f>
        <v>0</v>
      </c>
      <c r="T343" s="82"/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hidden="1" customHeight="1">
      <c r="A344" s="64"/>
      <c r="B344" s="65"/>
      <c r="C344" s="66"/>
      <c r="D344" s="67"/>
      <c r="E344" s="68"/>
      <c r="F344" s="69"/>
      <c r="G344" s="70"/>
      <c r="H344" s="71"/>
      <c r="I344" s="68"/>
      <c r="J344" s="72"/>
      <c r="K344" s="73"/>
      <c r="L344" s="74"/>
      <c r="M344" s="75"/>
      <c r="N344" s="76"/>
      <c r="O344" s="77"/>
      <c r="P344" s="78"/>
      <c r="Q344" s="79"/>
      <c r="R344" s="80"/>
      <c r="S344" s="81">
        <f>IF(R344="U",T344/1.2,T344)</f>
        <v>0</v>
      </c>
      <c r="T344" s="82"/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hidden="1" customHeight="1">
      <c r="A345" s="64"/>
      <c r="B345" s="65"/>
      <c r="C345" s="66"/>
      <c r="D345" s="67"/>
      <c r="E345" s="68"/>
      <c r="F345" s="69"/>
      <c r="G345" s="70"/>
      <c r="H345" s="71"/>
      <c r="I345" s="68"/>
      <c r="J345" s="72"/>
      <c r="K345" s="73"/>
      <c r="L345" s="74"/>
      <c r="M345" s="75"/>
      <c r="N345" s="76"/>
      <c r="O345" s="77"/>
      <c r="P345" s="78"/>
      <c r="Q345" s="79"/>
      <c r="R345" s="80"/>
      <c r="S345" s="81">
        <f>IF(R345="U",T345/1.2,T345)</f>
        <v>0</v>
      </c>
      <c r="T345" s="82"/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hidden="1" customHeight="1">
      <c r="A346" s="64"/>
      <c r="B346" s="65"/>
      <c r="C346" s="66"/>
      <c r="D346" s="67"/>
      <c r="E346" s="68"/>
      <c r="F346" s="69"/>
      <c r="G346" s="70"/>
      <c r="H346" s="71"/>
      <c r="I346" s="68"/>
      <c r="J346" s="72"/>
      <c r="K346" s="73"/>
      <c r="L346" s="74"/>
      <c r="M346" s="75"/>
      <c r="N346" s="76"/>
      <c r="O346" s="77"/>
      <c r="P346" s="78"/>
      <c r="Q346" s="79"/>
      <c r="R346" s="80"/>
      <c r="S346" s="81">
        <f>IF(R346="U",T346/1.2,T346)</f>
        <v>0</v>
      </c>
      <c r="T346" s="82"/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hidden="1" customHeight="1">
      <c r="A347" s="64"/>
      <c r="B347" s="65"/>
      <c r="C347" s="66"/>
      <c r="D347" s="67"/>
      <c r="E347" s="68"/>
      <c r="F347" s="69"/>
      <c r="G347" s="70"/>
      <c r="H347" s="71"/>
      <c r="I347" s="68"/>
      <c r="J347" s="72"/>
      <c r="K347" s="73"/>
      <c r="L347" s="74"/>
      <c r="M347" s="75"/>
      <c r="N347" s="76"/>
      <c r="O347" s="77"/>
      <c r="P347" s="78"/>
      <c r="Q347" s="79"/>
      <c r="R347" s="80"/>
      <c r="S347" s="81">
        <f>IF(R347="U",T347/1.2,T347)</f>
        <v>0</v>
      </c>
      <c r="T347" s="82"/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hidden="1" customHeight="1">
      <c r="A348" s="64"/>
      <c r="B348" s="65"/>
      <c r="C348" s="66"/>
      <c r="D348" s="67"/>
      <c r="E348" s="68"/>
      <c r="F348" s="69"/>
      <c r="G348" s="70"/>
      <c r="H348" s="71"/>
      <c r="I348" s="68"/>
      <c r="J348" s="72"/>
      <c r="K348" s="73"/>
      <c r="L348" s="74"/>
      <c r="M348" s="75"/>
      <c r="N348" s="76"/>
      <c r="O348" s="77"/>
      <c r="P348" s="78"/>
      <c r="Q348" s="79"/>
      <c r="R348" s="80"/>
      <c r="S348" s="81">
        <f>IF(R348="U",T348/1.2,T348)</f>
        <v>0</v>
      </c>
      <c r="T348" s="82"/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hidden="1" customHeight="1">
      <c r="A349" s="64"/>
      <c r="B349" s="65"/>
      <c r="C349" s="66"/>
      <c r="D349" s="67"/>
      <c r="E349" s="68"/>
      <c r="F349" s="69"/>
      <c r="G349" s="70"/>
      <c r="H349" s="71"/>
      <c r="I349" s="68"/>
      <c r="J349" s="72"/>
      <c r="K349" s="73"/>
      <c r="L349" s="74"/>
      <c r="M349" s="75"/>
      <c r="N349" s="76"/>
      <c r="O349" s="77"/>
      <c r="P349" s="78"/>
      <c r="Q349" s="79"/>
      <c r="R349" s="80"/>
      <c r="S349" s="81">
        <f>IF(R349="U",T349/1.2,T349)</f>
        <v>0</v>
      </c>
      <c r="T349" s="82"/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hidden="1" customHeight="1">
      <c r="A350" s="64"/>
      <c r="B350" s="65"/>
      <c r="C350" s="66"/>
      <c r="D350" s="67"/>
      <c r="E350" s="68"/>
      <c r="F350" s="69"/>
      <c r="G350" s="70"/>
      <c r="H350" s="71"/>
      <c r="I350" s="68"/>
      <c r="J350" s="72"/>
      <c r="K350" s="73"/>
      <c r="L350" s="74"/>
      <c r="M350" s="75"/>
      <c r="N350" s="76"/>
      <c r="O350" s="77"/>
      <c r="P350" s="78"/>
      <c r="Q350" s="79"/>
      <c r="R350" s="80"/>
      <c r="S350" s="81">
        <f>IF(R350="U",T350/1.2,T350)</f>
        <v>0</v>
      </c>
      <c r="T350" s="82"/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hidden="1" customHeight="1">
      <c r="A351" s="64"/>
      <c r="B351" s="65"/>
      <c r="C351" s="66"/>
      <c r="D351" s="67"/>
      <c r="E351" s="68"/>
      <c r="F351" s="69"/>
      <c r="G351" s="70"/>
      <c r="H351" s="71"/>
      <c r="I351" s="68"/>
      <c r="J351" s="72"/>
      <c r="K351" s="73"/>
      <c r="L351" s="74"/>
      <c r="M351" s="75"/>
      <c r="N351" s="76"/>
      <c r="O351" s="77"/>
      <c r="P351" s="78"/>
      <c r="Q351" s="79"/>
      <c r="R351" s="80"/>
      <c r="S351" s="81">
        <f>IF(R351="U",T351/1.2,T351)</f>
        <v>0</v>
      </c>
      <c r="T351" s="82"/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hidden="1" customHeight="1">
      <c r="A352" s="64"/>
      <c r="B352" s="65"/>
      <c r="C352" s="66"/>
      <c r="D352" s="67"/>
      <c r="E352" s="68"/>
      <c r="F352" s="69"/>
      <c r="G352" s="70"/>
      <c r="H352" s="71"/>
      <c r="I352" s="68"/>
      <c r="J352" s="72"/>
      <c r="K352" s="73"/>
      <c r="L352" s="74"/>
      <c r="M352" s="75"/>
      <c r="N352" s="76"/>
      <c r="O352" s="77"/>
      <c r="P352" s="78"/>
      <c r="Q352" s="79"/>
      <c r="R352" s="80"/>
      <c r="S352" s="81">
        <f>IF(R352="U",T352/1.2,T352)</f>
        <v>0</v>
      </c>
      <c r="T352" s="82"/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hidden="1" customHeight="1">
      <c r="A353" s="64"/>
      <c r="B353" s="65"/>
      <c r="C353" s="66"/>
      <c r="D353" s="67"/>
      <c r="E353" s="68"/>
      <c r="F353" s="69"/>
      <c r="G353" s="70"/>
      <c r="H353" s="71"/>
      <c r="I353" s="68"/>
      <c r="J353" s="72"/>
      <c r="K353" s="73"/>
      <c r="L353" s="74"/>
      <c r="M353" s="75"/>
      <c r="N353" s="76"/>
      <c r="O353" s="77"/>
      <c r="P353" s="78"/>
      <c r="Q353" s="79"/>
      <c r="R353" s="80"/>
      <c r="S353" s="81">
        <f>IF(R353="U",T353/1.2,T353)</f>
        <v>0</v>
      </c>
      <c r="T353" s="82"/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hidden="1" customHeight="1">
      <c r="A354" s="64"/>
      <c r="B354" s="65"/>
      <c r="C354" s="66"/>
      <c r="D354" s="67"/>
      <c r="E354" s="68"/>
      <c r="F354" s="69"/>
      <c r="G354" s="70"/>
      <c r="H354" s="71"/>
      <c r="I354" s="68"/>
      <c r="J354" s="72"/>
      <c r="K354" s="73"/>
      <c r="L354" s="74"/>
      <c r="M354" s="75"/>
      <c r="N354" s="76"/>
      <c r="O354" s="77"/>
      <c r="P354" s="78"/>
      <c r="Q354" s="79"/>
      <c r="R354" s="80"/>
      <c r="S354" s="81">
        <f>IF(R354="U",T354/1.2,T354)</f>
        <v>0</v>
      </c>
      <c r="T354" s="82"/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hidden="1" customHeight="1">
      <c r="A355" s="64"/>
      <c r="B355" s="65"/>
      <c r="C355" s="66"/>
      <c r="D355" s="67"/>
      <c r="E355" s="68"/>
      <c r="F355" s="69"/>
      <c r="G355" s="70"/>
      <c r="H355" s="71"/>
      <c r="I355" s="68"/>
      <c r="J355" s="72"/>
      <c r="K355" s="73"/>
      <c r="L355" s="74"/>
      <c r="M355" s="75"/>
      <c r="N355" s="76"/>
      <c r="O355" s="77"/>
      <c r="P355" s="78"/>
      <c r="Q355" s="79"/>
      <c r="R355" s="80"/>
      <c r="S355" s="81">
        <f>IF(R355="U",T355/1.2,T355)</f>
        <v>0</v>
      </c>
      <c r="T355" s="82"/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hidden="1" customHeight="1">
      <c r="A356" s="64"/>
      <c r="B356" s="65"/>
      <c r="C356" s="66"/>
      <c r="D356" s="67"/>
      <c r="E356" s="68"/>
      <c r="F356" s="69"/>
      <c r="G356" s="70"/>
      <c r="H356" s="71"/>
      <c r="I356" s="68"/>
      <c r="J356" s="72"/>
      <c r="K356" s="73"/>
      <c r="L356" s="74"/>
      <c r="M356" s="75"/>
      <c r="N356" s="76"/>
      <c r="O356" s="77"/>
      <c r="P356" s="78"/>
      <c r="Q356" s="79"/>
      <c r="R356" s="80"/>
      <c r="S356" s="81">
        <f>IF(R356="U",T356/1.2,T356)</f>
        <v>0</v>
      </c>
      <c r="T356" s="82"/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hidden="1" customHeight="1">
      <c r="A357" s="64"/>
      <c r="B357" s="65"/>
      <c r="C357" s="66"/>
      <c r="D357" s="67"/>
      <c r="E357" s="68"/>
      <c r="F357" s="69"/>
      <c r="G357" s="70"/>
      <c r="H357" s="71"/>
      <c r="I357" s="68"/>
      <c r="J357" s="72"/>
      <c r="K357" s="73"/>
      <c r="L357" s="74"/>
      <c r="M357" s="75"/>
      <c r="N357" s="76"/>
      <c r="O357" s="77"/>
      <c r="P357" s="78"/>
      <c r="Q357" s="79"/>
      <c r="R357" s="80"/>
      <c r="S357" s="81">
        <f>IF(R357="U",T357/1.2,T357)</f>
        <v>0</v>
      </c>
      <c r="T357" s="82"/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hidden="1" customHeight="1">
      <c r="A358" s="64"/>
      <c r="B358" s="65"/>
      <c r="C358" s="66"/>
      <c r="D358" s="67"/>
      <c r="E358" s="68"/>
      <c r="F358" s="69"/>
      <c r="G358" s="70"/>
      <c r="H358" s="71"/>
      <c r="I358" s="68"/>
      <c r="J358" s="72"/>
      <c r="K358" s="73"/>
      <c r="L358" s="74"/>
      <c r="M358" s="75"/>
      <c r="N358" s="76"/>
      <c r="O358" s="77"/>
      <c r="P358" s="78"/>
      <c r="Q358" s="79"/>
      <c r="R358" s="80"/>
      <c r="S358" s="81">
        <f>IF(R358="U",T358/1.2,T358)</f>
        <v>0</v>
      </c>
      <c r="T358" s="82"/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hidden="1" customHeight="1">
      <c r="A359" s="64"/>
      <c r="B359" s="65"/>
      <c r="C359" s="66"/>
      <c r="D359" s="67"/>
      <c r="E359" s="68"/>
      <c r="F359" s="69"/>
      <c r="G359" s="70"/>
      <c r="H359" s="71"/>
      <c r="I359" s="68"/>
      <c r="J359" s="72"/>
      <c r="K359" s="73"/>
      <c r="L359" s="74"/>
      <c r="M359" s="75"/>
      <c r="N359" s="76"/>
      <c r="O359" s="77"/>
      <c r="P359" s="78"/>
      <c r="Q359" s="79"/>
      <c r="R359" s="80"/>
      <c r="S359" s="81">
        <f>IF(R359="U",T359/1.2,T359)</f>
        <v>0</v>
      </c>
      <c r="T359" s="82"/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hidden="1" customHeight="1">
      <c r="A360" s="64"/>
      <c r="B360" s="65"/>
      <c r="C360" s="66"/>
      <c r="D360" s="67"/>
      <c r="E360" s="68"/>
      <c r="F360" s="69"/>
      <c r="G360" s="70"/>
      <c r="H360" s="71"/>
      <c r="I360" s="68"/>
      <c r="J360" s="72"/>
      <c r="K360" s="73"/>
      <c r="L360" s="74"/>
      <c r="M360" s="75"/>
      <c r="N360" s="76"/>
      <c r="O360" s="77"/>
      <c r="P360" s="78"/>
      <c r="Q360" s="79"/>
      <c r="R360" s="80"/>
      <c r="S360" s="81">
        <f>IF(R360="U",T360/1.2,T360)</f>
        <v>0</v>
      </c>
      <c r="T360" s="82"/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hidden="1" customHeight="1">
      <c r="A361" s="64"/>
      <c r="B361" s="65"/>
      <c r="C361" s="66"/>
      <c r="D361" s="67"/>
      <c r="E361" s="68"/>
      <c r="F361" s="69"/>
      <c r="G361" s="70"/>
      <c r="H361" s="71"/>
      <c r="I361" s="68"/>
      <c r="J361" s="72"/>
      <c r="K361" s="73"/>
      <c r="L361" s="74"/>
      <c r="M361" s="75"/>
      <c r="N361" s="76"/>
      <c r="O361" s="77"/>
      <c r="P361" s="78"/>
      <c r="Q361" s="79"/>
      <c r="R361" s="80"/>
      <c r="S361" s="81">
        <f>IF(R361="U",T361/1.2,T361)</f>
        <v>0</v>
      </c>
      <c r="T361" s="82"/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hidden="1" customHeight="1">
      <c r="A362" s="64"/>
      <c r="B362" s="65"/>
      <c r="C362" s="66"/>
      <c r="D362" s="67"/>
      <c r="E362" s="68"/>
      <c r="F362" s="69"/>
      <c r="G362" s="70"/>
      <c r="H362" s="71"/>
      <c r="I362" s="68"/>
      <c r="J362" s="72"/>
      <c r="K362" s="73"/>
      <c r="L362" s="74"/>
      <c r="M362" s="75"/>
      <c r="N362" s="76"/>
      <c r="O362" s="77"/>
      <c r="P362" s="78"/>
      <c r="Q362" s="79"/>
      <c r="R362" s="80"/>
      <c r="S362" s="81">
        <f>IF(R362="U",T362/1.2,T362)</f>
        <v>0</v>
      </c>
      <c r="T362" s="82"/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hidden="1" customHeight="1">
      <c r="A363" s="64"/>
      <c r="B363" s="65"/>
      <c r="C363" s="66"/>
      <c r="D363" s="67"/>
      <c r="E363" s="68"/>
      <c r="F363" s="69"/>
      <c r="G363" s="70"/>
      <c r="H363" s="71"/>
      <c r="I363" s="68"/>
      <c r="J363" s="72"/>
      <c r="K363" s="73"/>
      <c r="L363" s="74"/>
      <c r="M363" s="75"/>
      <c r="N363" s="76"/>
      <c r="O363" s="77"/>
      <c r="P363" s="78"/>
      <c r="Q363" s="79"/>
      <c r="R363" s="80"/>
      <c r="S363" s="81">
        <f>IF(R363="U",T363/1.2,T363)</f>
        <v>0</v>
      </c>
      <c r="T363" s="82"/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hidden="1" customHeight="1">
      <c r="A364" s="64"/>
      <c r="B364" s="65"/>
      <c r="C364" s="66"/>
      <c r="D364" s="67"/>
      <c r="E364" s="68"/>
      <c r="F364" s="69"/>
      <c r="G364" s="70"/>
      <c r="H364" s="71"/>
      <c r="I364" s="68"/>
      <c r="J364" s="72"/>
      <c r="K364" s="73"/>
      <c r="L364" s="74"/>
      <c r="M364" s="75"/>
      <c r="N364" s="76"/>
      <c r="O364" s="77"/>
      <c r="P364" s="78"/>
      <c r="Q364" s="79"/>
      <c r="R364" s="80"/>
      <c r="S364" s="81">
        <f>IF(R364="U",T364/1.2,T364)</f>
        <v>0</v>
      </c>
      <c r="T364" s="82"/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hidden="1" customHeight="1">
      <c r="A365" s="64"/>
      <c r="B365" s="65"/>
      <c r="C365" s="66"/>
      <c r="D365" s="67"/>
      <c r="E365" s="68"/>
      <c r="F365" s="69"/>
      <c r="G365" s="70"/>
      <c r="H365" s="71"/>
      <c r="I365" s="68"/>
      <c r="J365" s="72"/>
      <c r="K365" s="73"/>
      <c r="L365" s="74"/>
      <c r="M365" s="75"/>
      <c r="N365" s="76"/>
      <c r="O365" s="77"/>
      <c r="P365" s="78"/>
      <c r="Q365" s="79"/>
      <c r="R365" s="80"/>
      <c r="S365" s="81">
        <f>IF(R365="U",T365/1.2,T365)</f>
        <v>0</v>
      </c>
      <c r="T365" s="82"/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hidden="1" customHeight="1">
      <c r="A366" s="64"/>
      <c r="B366" s="65"/>
      <c r="C366" s="66"/>
      <c r="D366" s="67"/>
      <c r="E366" s="68"/>
      <c r="F366" s="69"/>
      <c r="G366" s="70"/>
      <c r="H366" s="71"/>
      <c r="I366" s="68"/>
      <c r="J366" s="72"/>
      <c r="K366" s="73"/>
      <c r="L366" s="74"/>
      <c r="M366" s="75"/>
      <c r="N366" s="76"/>
      <c r="O366" s="77"/>
      <c r="P366" s="78"/>
      <c r="Q366" s="79"/>
      <c r="R366" s="80"/>
      <c r="S366" s="81">
        <f>IF(R366="U",T366/1.2,T366)</f>
        <v>0</v>
      </c>
      <c r="T366" s="82"/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hidden="1" customHeight="1">
      <c r="A367" s="64"/>
      <c r="B367" s="65"/>
      <c r="C367" s="66"/>
      <c r="D367" s="67"/>
      <c r="E367" s="68"/>
      <c r="F367" s="69"/>
      <c r="G367" s="70"/>
      <c r="H367" s="71"/>
      <c r="I367" s="68"/>
      <c r="J367" s="72"/>
      <c r="K367" s="73"/>
      <c r="L367" s="74"/>
      <c r="M367" s="75"/>
      <c r="N367" s="76"/>
      <c r="O367" s="77"/>
      <c r="P367" s="78"/>
      <c r="Q367" s="79"/>
      <c r="R367" s="80"/>
      <c r="S367" s="81">
        <f>IF(R367="U",T367/1.2,T367)</f>
        <v>0</v>
      </c>
      <c r="T367" s="82"/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hidden="1" customHeight="1">
      <c r="A368" s="64"/>
      <c r="B368" s="65"/>
      <c r="C368" s="66"/>
      <c r="D368" s="67"/>
      <c r="E368" s="68"/>
      <c r="F368" s="69"/>
      <c r="G368" s="70"/>
      <c r="H368" s="71"/>
      <c r="I368" s="68"/>
      <c r="J368" s="72"/>
      <c r="K368" s="73"/>
      <c r="L368" s="74"/>
      <c r="M368" s="75"/>
      <c r="N368" s="76"/>
      <c r="O368" s="77"/>
      <c r="P368" s="78"/>
      <c r="Q368" s="79"/>
      <c r="R368" s="80"/>
      <c r="S368" s="81">
        <f>IF(R368="U",T368/1.2,T368)</f>
        <v>0</v>
      </c>
      <c r="T368" s="82"/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hidden="1" customHeight="1">
      <c r="A369" s="64"/>
      <c r="B369" s="65"/>
      <c r="C369" s="66"/>
      <c r="D369" s="67"/>
      <c r="E369" s="68"/>
      <c r="F369" s="69"/>
      <c r="G369" s="70"/>
      <c r="H369" s="71"/>
      <c r="I369" s="68"/>
      <c r="J369" s="72"/>
      <c r="K369" s="73"/>
      <c r="L369" s="74"/>
      <c r="M369" s="75"/>
      <c r="N369" s="76"/>
      <c r="O369" s="77"/>
      <c r="P369" s="78"/>
      <c r="Q369" s="79"/>
      <c r="R369" s="80"/>
      <c r="S369" s="81">
        <f>IF(R369="U",T369/1.2,T369)</f>
        <v>0</v>
      </c>
      <c r="T369" s="82"/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hidden="1" customHeight="1">
      <c r="A370" s="64"/>
      <c r="B370" s="65"/>
      <c r="C370" s="66"/>
      <c r="D370" s="67"/>
      <c r="E370" s="68"/>
      <c r="F370" s="69"/>
      <c r="G370" s="70"/>
      <c r="H370" s="71"/>
      <c r="I370" s="68"/>
      <c r="J370" s="72"/>
      <c r="K370" s="73"/>
      <c r="L370" s="74"/>
      <c r="M370" s="75"/>
      <c r="N370" s="76"/>
      <c r="O370" s="77"/>
      <c r="P370" s="78"/>
      <c r="Q370" s="79"/>
      <c r="R370" s="80"/>
      <c r="S370" s="81">
        <f>IF(R370="U",T370/1.2,T370)</f>
        <v>0</v>
      </c>
      <c r="T370" s="82"/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hidden="1" customHeight="1">
      <c r="A371" s="64"/>
      <c r="B371" s="65"/>
      <c r="C371" s="66"/>
      <c r="D371" s="67"/>
      <c r="E371" s="68"/>
      <c r="F371" s="69"/>
      <c r="G371" s="70"/>
      <c r="H371" s="71"/>
      <c r="I371" s="68"/>
      <c r="J371" s="72"/>
      <c r="K371" s="73"/>
      <c r="L371" s="74"/>
      <c r="M371" s="75"/>
      <c r="N371" s="76"/>
      <c r="O371" s="77"/>
      <c r="P371" s="78"/>
      <c r="Q371" s="79"/>
      <c r="R371" s="80"/>
      <c r="S371" s="81">
        <f>IF(R371="U",T371/1.2,T371)</f>
        <v>0</v>
      </c>
      <c r="T371" s="82"/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hidden="1" customHeight="1">
      <c r="A372" s="64"/>
      <c r="B372" s="65"/>
      <c r="C372" s="66"/>
      <c r="D372" s="67"/>
      <c r="E372" s="68"/>
      <c r="F372" s="69"/>
      <c r="G372" s="70"/>
      <c r="H372" s="71"/>
      <c r="I372" s="68"/>
      <c r="J372" s="72"/>
      <c r="K372" s="73"/>
      <c r="L372" s="74"/>
      <c r="M372" s="75"/>
      <c r="N372" s="76"/>
      <c r="O372" s="77"/>
      <c r="P372" s="78"/>
      <c r="Q372" s="79"/>
      <c r="R372" s="80"/>
      <c r="S372" s="81">
        <f>IF(R372="U",T372/1.2,T372)</f>
        <v>0</v>
      </c>
      <c r="T372" s="82"/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hidden="1" customHeight="1">
      <c r="A373" s="64"/>
      <c r="B373" s="65"/>
      <c r="C373" s="66"/>
      <c r="D373" s="67"/>
      <c r="E373" s="68"/>
      <c r="F373" s="69"/>
      <c r="G373" s="70"/>
      <c r="H373" s="71"/>
      <c r="I373" s="68"/>
      <c r="J373" s="72"/>
      <c r="K373" s="73"/>
      <c r="L373" s="74"/>
      <c r="M373" s="75"/>
      <c r="N373" s="76"/>
      <c r="O373" s="77"/>
      <c r="P373" s="78"/>
      <c r="Q373" s="79"/>
      <c r="R373" s="80"/>
      <c r="S373" s="81">
        <f>IF(R373="U",T373/1.2,T373)</f>
        <v>0</v>
      </c>
      <c r="T373" s="82"/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hidden="1" customHeight="1">
      <c r="A374" s="64"/>
      <c r="B374" s="65"/>
      <c r="C374" s="66"/>
      <c r="D374" s="67"/>
      <c r="E374" s="68"/>
      <c r="F374" s="69"/>
      <c r="G374" s="70"/>
      <c r="H374" s="71"/>
      <c r="I374" s="68"/>
      <c r="J374" s="72"/>
      <c r="K374" s="73"/>
      <c r="L374" s="74"/>
      <c r="M374" s="75"/>
      <c r="N374" s="76"/>
      <c r="O374" s="77"/>
      <c r="P374" s="78"/>
      <c r="Q374" s="79"/>
      <c r="R374" s="80"/>
      <c r="S374" s="81">
        <f>IF(R374="U",T374/1.2,T374)</f>
        <v>0</v>
      </c>
      <c r="T374" s="82"/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hidden="1" customHeight="1">
      <c r="A375" s="64"/>
      <c r="B375" s="65"/>
      <c r="C375" s="66"/>
      <c r="D375" s="67"/>
      <c r="E375" s="68"/>
      <c r="F375" s="69"/>
      <c r="G375" s="70"/>
      <c r="H375" s="71"/>
      <c r="I375" s="68"/>
      <c r="J375" s="72"/>
      <c r="K375" s="73"/>
      <c r="L375" s="74"/>
      <c r="M375" s="75"/>
      <c r="N375" s="76"/>
      <c r="O375" s="77"/>
      <c r="P375" s="78"/>
      <c r="Q375" s="79"/>
      <c r="R375" s="80"/>
      <c r="S375" s="81">
        <f>IF(R375="U",T375/1.2,T375)</f>
        <v>0</v>
      </c>
      <c r="T375" s="82"/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hidden="1" customHeight="1">
      <c r="A376" s="64"/>
      <c r="B376" s="65"/>
      <c r="C376" s="66"/>
      <c r="D376" s="67"/>
      <c r="E376" s="68"/>
      <c r="F376" s="69"/>
      <c r="G376" s="70"/>
      <c r="H376" s="71"/>
      <c r="I376" s="68"/>
      <c r="J376" s="72"/>
      <c r="K376" s="73"/>
      <c r="L376" s="74"/>
      <c r="M376" s="75"/>
      <c r="N376" s="76"/>
      <c r="O376" s="77"/>
      <c r="P376" s="78"/>
      <c r="Q376" s="79"/>
      <c r="R376" s="80"/>
      <c r="S376" s="81">
        <f>IF(R376="U",T376/1.2,T376)</f>
        <v>0</v>
      </c>
      <c r="T376" s="82"/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hidden="1" customHeight="1">
      <c r="A377" s="64"/>
      <c r="B377" s="65"/>
      <c r="C377" s="66"/>
      <c r="D377" s="67"/>
      <c r="E377" s="68"/>
      <c r="F377" s="69"/>
      <c r="G377" s="70"/>
      <c r="H377" s="71"/>
      <c r="I377" s="68"/>
      <c r="J377" s="72"/>
      <c r="K377" s="73"/>
      <c r="L377" s="74"/>
      <c r="M377" s="75"/>
      <c r="N377" s="76"/>
      <c r="O377" s="77"/>
      <c r="P377" s="78"/>
      <c r="Q377" s="79"/>
      <c r="R377" s="80"/>
      <c r="S377" s="81">
        <f>IF(R377="U",T377/1.2,T377)</f>
        <v>0</v>
      </c>
      <c r="T377" s="82"/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hidden="1" customHeight="1">
      <c r="A378" s="64"/>
      <c r="B378" s="65"/>
      <c r="C378" s="66"/>
      <c r="D378" s="67"/>
      <c r="E378" s="68"/>
      <c r="F378" s="69"/>
      <c r="G378" s="70"/>
      <c r="H378" s="71"/>
      <c r="I378" s="68"/>
      <c r="J378" s="72"/>
      <c r="K378" s="73"/>
      <c r="L378" s="74"/>
      <c r="M378" s="75"/>
      <c r="N378" s="76"/>
      <c r="O378" s="77"/>
      <c r="P378" s="78"/>
      <c r="Q378" s="79"/>
      <c r="R378" s="80"/>
      <c r="S378" s="81">
        <f>IF(R378="U",T378/1.2,T378)</f>
        <v>0</v>
      </c>
      <c r="T378" s="82"/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hidden="1" customHeight="1">
      <c r="A379" s="64"/>
      <c r="B379" s="65"/>
      <c r="C379" s="66"/>
      <c r="D379" s="67"/>
      <c r="E379" s="68"/>
      <c r="F379" s="69"/>
      <c r="G379" s="70"/>
      <c r="H379" s="71"/>
      <c r="I379" s="68"/>
      <c r="J379" s="72"/>
      <c r="K379" s="73"/>
      <c r="L379" s="74"/>
      <c r="M379" s="75"/>
      <c r="N379" s="76"/>
      <c r="O379" s="77"/>
      <c r="P379" s="78"/>
      <c r="Q379" s="79"/>
      <c r="R379" s="80"/>
      <c r="S379" s="81">
        <f>IF(R379="U",T379/1.2,T379)</f>
        <v>0</v>
      </c>
      <c r="T379" s="82"/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hidden="1" customHeight="1">
      <c r="A380" s="64"/>
      <c r="B380" s="65"/>
      <c r="C380" s="66"/>
      <c r="D380" s="67"/>
      <c r="E380" s="68"/>
      <c r="F380" s="69"/>
      <c r="G380" s="70"/>
      <c r="H380" s="71"/>
      <c r="I380" s="68"/>
      <c r="J380" s="72"/>
      <c r="K380" s="73"/>
      <c r="L380" s="74"/>
      <c r="M380" s="75"/>
      <c r="N380" s="76"/>
      <c r="O380" s="77"/>
      <c r="P380" s="78"/>
      <c r="Q380" s="79"/>
      <c r="R380" s="80"/>
      <c r="S380" s="81">
        <f>IF(R380="U",T380/1.2,T380)</f>
        <v>0</v>
      </c>
      <c r="T380" s="82"/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hidden="1" customHeight="1">
      <c r="A381" s="64"/>
      <c r="B381" s="65"/>
      <c r="C381" s="66"/>
      <c r="D381" s="67"/>
      <c r="E381" s="68"/>
      <c r="F381" s="69"/>
      <c r="G381" s="70"/>
      <c r="H381" s="71"/>
      <c r="I381" s="68"/>
      <c r="J381" s="72"/>
      <c r="K381" s="73"/>
      <c r="L381" s="74"/>
      <c r="M381" s="75"/>
      <c r="N381" s="76"/>
      <c r="O381" s="77"/>
      <c r="P381" s="78"/>
      <c r="Q381" s="79"/>
      <c r="R381" s="80"/>
      <c r="S381" s="81">
        <f>IF(R381="U",T381/1.2,T381)</f>
        <v>0</v>
      </c>
      <c r="T381" s="82"/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hidden="1" customHeight="1">
      <c r="A382" s="64"/>
      <c r="B382" s="65"/>
      <c r="C382" s="66"/>
      <c r="D382" s="67"/>
      <c r="E382" s="68"/>
      <c r="F382" s="69"/>
      <c r="G382" s="70"/>
      <c r="H382" s="71"/>
      <c r="I382" s="68"/>
      <c r="J382" s="72"/>
      <c r="K382" s="73"/>
      <c r="L382" s="74"/>
      <c r="M382" s="75"/>
      <c r="N382" s="76"/>
      <c r="O382" s="77"/>
      <c r="P382" s="78"/>
      <c r="Q382" s="79"/>
      <c r="R382" s="80"/>
      <c r="S382" s="81">
        <f>IF(R382="U",T382/1.2,T382)</f>
        <v>0</v>
      </c>
      <c r="T382" s="82"/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hidden="1" customHeight="1">
      <c r="A383" s="64"/>
      <c r="B383" s="65"/>
      <c r="C383" s="66"/>
      <c r="D383" s="67"/>
      <c r="E383" s="68"/>
      <c r="F383" s="69"/>
      <c r="G383" s="70"/>
      <c r="H383" s="71"/>
      <c r="I383" s="68"/>
      <c r="J383" s="72"/>
      <c r="K383" s="73"/>
      <c r="L383" s="74"/>
      <c r="M383" s="75"/>
      <c r="N383" s="76"/>
      <c r="O383" s="77"/>
      <c r="P383" s="78"/>
      <c r="Q383" s="79"/>
      <c r="R383" s="80"/>
      <c r="S383" s="81">
        <f>IF(R383="U",T383/1.2,T383)</f>
        <v>0</v>
      </c>
      <c r="T383" s="82"/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hidden="1" customHeight="1">
      <c r="A384" s="64"/>
      <c r="B384" s="65"/>
      <c r="C384" s="66"/>
      <c r="D384" s="67"/>
      <c r="E384" s="68"/>
      <c r="F384" s="69"/>
      <c r="G384" s="70"/>
      <c r="H384" s="71"/>
      <c r="I384" s="68"/>
      <c r="J384" s="72"/>
      <c r="K384" s="73"/>
      <c r="L384" s="74"/>
      <c r="M384" s="75"/>
      <c r="N384" s="76"/>
      <c r="O384" s="77"/>
      <c r="P384" s="78"/>
      <c r="Q384" s="79"/>
      <c r="R384" s="80"/>
      <c r="S384" s="81">
        <f>IF(R384="U",T384/1.2,T384)</f>
        <v>0</v>
      </c>
      <c r="T384" s="82"/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hidden="1" customHeight="1">
      <c r="A385" s="64"/>
      <c r="B385" s="65"/>
      <c r="C385" s="66"/>
      <c r="D385" s="67"/>
      <c r="E385" s="68"/>
      <c r="F385" s="69"/>
      <c r="G385" s="70"/>
      <c r="H385" s="71"/>
      <c r="I385" s="68"/>
      <c r="J385" s="72"/>
      <c r="K385" s="73"/>
      <c r="L385" s="74"/>
      <c r="M385" s="75"/>
      <c r="N385" s="76"/>
      <c r="O385" s="77"/>
      <c r="P385" s="78"/>
      <c r="Q385" s="79"/>
      <c r="R385" s="80"/>
      <c r="S385" s="81">
        <f>IF(R385="U",T385/1.2,T385)</f>
        <v>0</v>
      </c>
      <c r="T385" s="82"/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hidden="1" customHeight="1">
      <c r="A386" s="64"/>
      <c r="B386" s="65"/>
      <c r="C386" s="66"/>
      <c r="D386" s="67"/>
      <c r="E386" s="68"/>
      <c r="F386" s="69"/>
      <c r="G386" s="70"/>
      <c r="H386" s="71"/>
      <c r="I386" s="68"/>
      <c r="J386" s="72"/>
      <c r="K386" s="73"/>
      <c r="L386" s="74"/>
      <c r="M386" s="75"/>
      <c r="N386" s="76"/>
      <c r="O386" s="77"/>
      <c r="P386" s="78"/>
      <c r="Q386" s="79"/>
      <c r="R386" s="80"/>
      <c r="S386" s="81">
        <f>IF(R386="U",T386/1.2,T386)</f>
        <v>0</v>
      </c>
      <c r="T386" s="82"/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hidden="1" customHeight="1">
      <c r="A387" s="64"/>
      <c r="B387" s="65"/>
      <c r="C387" s="66"/>
      <c r="D387" s="67"/>
      <c r="E387" s="68"/>
      <c r="F387" s="69"/>
      <c r="G387" s="70"/>
      <c r="H387" s="71"/>
      <c r="I387" s="68"/>
      <c r="J387" s="72"/>
      <c r="K387" s="73"/>
      <c r="L387" s="74"/>
      <c r="M387" s="75"/>
      <c r="N387" s="76"/>
      <c r="O387" s="77"/>
      <c r="P387" s="78"/>
      <c r="Q387" s="79"/>
      <c r="R387" s="80"/>
      <c r="S387" s="81">
        <f>IF(R387="U",T387/1.2,T387)</f>
        <v>0</v>
      </c>
      <c r="T387" s="82"/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hidden="1" customHeight="1">
      <c r="A388" s="64"/>
      <c r="B388" s="65"/>
      <c r="C388" s="66"/>
      <c r="D388" s="67"/>
      <c r="E388" s="68"/>
      <c r="F388" s="69"/>
      <c r="G388" s="70"/>
      <c r="H388" s="71"/>
      <c r="I388" s="68"/>
      <c r="J388" s="72"/>
      <c r="K388" s="73"/>
      <c r="L388" s="74"/>
      <c r="M388" s="75"/>
      <c r="N388" s="76"/>
      <c r="O388" s="77"/>
      <c r="P388" s="78"/>
      <c r="Q388" s="79"/>
      <c r="R388" s="80"/>
      <c r="S388" s="81">
        <f>IF(R388="U",T388/1.2,T388)</f>
        <v>0</v>
      </c>
      <c r="T388" s="82"/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hidden="1" customHeight="1">
      <c r="A389" s="64"/>
      <c r="B389" s="65"/>
      <c r="C389" s="66"/>
      <c r="D389" s="67"/>
      <c r="E389" s="68"/>
      <c r="F389" s="69"/>
      <c r="G389" s="70"/>
      <c r="H389" s="71"/>
      <c r="I389" s="68"/>
      <c r="J389" s="72"/>
      <c r="K389" s="73"/>
      <c r="L389" s="74"/>
      <c r="M389" s="75"/>
      <c r="N389" s="76"/>
      <c r="O389" s="77"/>
      <c r="P389" s="78"/>
      <c r="Q389" s="79"/>
      <c r="R389" s="80"/>
      <c r="S389" s="81">
        <f>IF(R389="U",T389/1.2,T389)</f>
        <v>0</v>
      </c>
      <c r="T389" s="82"/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hidden="1" customHeight="1">
      <c r="A390" s="64"/>
      <c r="B390" s="65"/>
      <c r="C390" s="66"/>
      <c r="D390" s="67"/>
      <c r="E390" s="68"/>
      <c r="F390" s="69"/>
      <c r="G390" s="70"/>
      <c r="H390" s="71"/>
      <c r="I390" s="68"/>
      <c r="J390" s="72"/>
      <c r="K390" s="73"/>
      <c r="L390" s="74"/>
      <c r="M390" s="75"/>
      <c r="N390" s="76"/>
      <c r="O390" s="77"/>
      <c r="P390" s="78"/>
      <c r="Q390" s="79"/>
      <c r="R390" s="80"/>
      <c r="S390" s="81">
        <f>IF(R390="U",T390/1.2,T390)</f>
        <v>0</v>
      </c>
      <c r="T390" s="82"/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hidden="1" customHeight="1">
      <c r="A391" s="64"/>
      <c r="B391" s="65"/>
      <c r="C391" s="66"/>
      <c r="D391" s="67"/>
      <c r="E391" s="68"/>
      <c r="F391" s="69"/>
      <c r="G391" s="70"/>
      <c r="H391" s="71"/>
      <c r="I391" s="68"/>
      <c r="J391" s="72"/>
      <c r="K391" s="73"/>
      <c r="L391" s="74"/>
      <c r="M391" s="75"/>
      <c r="N391" s="76"/>
      <c r="O391" s="77"/>
      <c r="P391" s="78"/>
      <c r="Q391" s="79"/>
      <c r="R391" s="80"/>
      <c r="S391" s="81">
        <f>IF(R391="U",T391/1.2,T391)</f>
        <v>0</v>
      </c>
      <c r="T391" s="82"/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hidden="1" customHeight="1">
      <c r="A392" s="64"/>
      <c r="B392" s="65"/>
      <c r="C392" s="66"/>
      <c r="D392" s="67"/>
      <c r="E392" s="68"/>
      <c r="F392" s="69"/>
      <c r="G392" s="70"/>
      <c r="H392" s="71"/>
      <c r="I392" s="68"/>
      <c r="J392" s="72"/>
      <c r="K392" s="73"/>
      <c r="L392" s="74"/>
      <c r="M392" s="75"/>
      <c r="N392" s="76"/>
      <c r="O392" s="77"/>
      <c r="P392" s="78"/>
      <c r="Q392" s="79"/>
      <c r="R392" s="80"/>
      <c r="S392" s="81">
        <f>IF(R392="U",T392/1.2,T392)</f>
        <v>0</v>
      </c>
      <c r="T392" s="82"/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hidden="1" customHeight="1">
      <c r="A393" s="64"/>
      <c r="B393" s="65"/>
      <c r="C393" s="66"/>
      <c r="D393" s="67"/>
      <c r="E393" s="68"/>
      <c r="F393" s="69"/>
      <c r="G393" s="70"/>
      <c r="H393" s="71"/>
      <c r="I393" s="68"/>
      <c r="J393" s="72"/>
      <c r="K393" s="73"/>
      <c r="L393" s="74"/>
      <c r="M393" s="75"/>
      <c r="N393" s="76"/>
      <c r="O393" s="77"/>
      <c r="P393" s="78"/>
      <c r="Q393" s="79"/>
      <c r="R393" s="80"/>
      <c r="S393" s="81">
        <f>IF(R393="U",T393/1.2,T393)</f>
        <v>0</v>
      </c>
      <c r="T393" s="82"/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hidden="1" customHeight="1">
      <c r="A394" s="64"/>
      <c r="B394" s="65"/>
      <c r="C394" s="66"/>
      <c r="D394" s="67"/>
      <c r="E394" s="68"/>
      <c r="F394" s="69"/>
      <c r="G394" s="70"/>
      <c r="H394" s="71"/>
      <c r="I394" s="68"/>
      <c r="J394" s="72"/>
      <c r="K394" s="73"/>
      <c r="L394" s="74"/>
      <c r="M394" s="75"/>
      <c r="N394" s="76"/>
      <c r="O394" s="77"/>
      <c r="P394" s="78"/>
      <c r="Q394" s="79"/>
      <c r="R394" s="80"/>
      <c r="S394" s="81">
        <f>IF(R394="U",T394/1.2,T394)</f>
        <v>0</v>
      </c>
      <c r="T394" s="82"/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hidden="1" customHeight="1">
      <c r="A395" s="64"/>
      <c r="B395" s="65"/>
      <c r="C395" s="66"/>
      <c r="D395" s="67"/>
      <c r="E395" s="68"/>
      <c r="F395" s="69"/>
      <c r="G395" s="70"/>
      <c r="H395" s="71"/>
      <c r="I395" s="68"/>
      <c r="J395" s="72"/>
      <c r="K395" s="73"/>
      <c r="L395" s="74"/>
      <c r="M395" s="75"/>
      <c r="N395" s="76"/>
      <c r="O395" s="77"/>
      <c r="P395" s="78"/>
      <c r="Q395" s="79"/>
      <c r="R395" s="80"/>
      <c r="S395" s="81">
        <f>IF(R395="U",T395/1.2,T395)</f>
        <v>0</v>
      </c>
      <c r="T395" s="82"/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hidden="1" customHeight="1">
      <c r="A396" s="64"/>
      <c r="B396" s="65"/>
      <c r="C396" s="66"/>
      <c r="D396" s="67"/>
      <c r="E396" s="68"/>
      <c r="F396" s="69"/>
      <c r="G396" s="70"/>
      <c r="H396" s="71"/>
      <c r="I396" s="68"/>
      <c r="J396" s="72"/>
      <c r="K396" s="73"/>
      <c r="L396" s="74"/>
      <c r="M396" s="75"/>
      <c r="N396" s="76"/>
      <c r="O396" s="77"/>
      <c r="P396" s="78"/>
      <c r="Q396" s="79"/>
      <c r="R396" s="80"/>
      <c r="S396" s="81">
        <f>IF(R396="U",T396/1.2,T396)</f>
        <v>0</v>
      </c>
      <c r="T396" s="82"/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hidden="1" customHeight="1">
      <c r="A397" s="64"/>
      <c r="B397" s="65"/>
      <c r="C397" s="66"/>
      <c r="D397" s="67"/>
      <c r="E397" s="68"/>
      <c r="F397" s="69"/>
      <c r="G397" s="70"/>
      <c r="H397" s="71"/>
      <c r="I397" s="68"/>
      <c r="J397" s="72"/>
      <c r="K397" s="73"/>
      <c r="L397" s="74"/>
      <c r="M397" s="75"/>
      <c r="N397" s="76"/>
      <c r="O397" s="77"/>
      <c r="P397" s="78"/>
      <c r="Q397" s="79"/>
      <c r="R397" s="80"/>
      <c r="S397" s="81">
        <f>IF(R397="U",T397/1.2,T397)</f>
        <v>0</v>
      </c>
      <c r="T397" s="82"/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hidden="1" customHeight="1">
      <c r="A398" s="64"/>
      <c r="B398" s="65"/>
      <c r="C398" s="66"/>
      <c r="D398" s="67"/>
      <c r="E398" s="68"/>
      <c r="F398" s="69"/>
      <c r="G398" s="70"/>
      <c r="H398" s="71"/>
      <c r="I398" s="68"/>
      <c r="J398" s="72"/>
      <c r="K398" s="73"/>
      <c r="L398" s="74"/>
      <c r="M398" s="75"/>
      <c r="N398" s="76"/>
      <c r="O398" s="77"/>
      <c r="P398" s="78"/>
      <c r="Q398" s="79"/>
      <c r="R398" s="80"/>
      <c r="S398" s="81">
        <f>IF(R398="U",T398/1.2,T398)</f>
        <v>0</v>
      </c>
      <c r="T398" s="82"/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hidden="1" customHeight="1">
      <c r="A399" s="64"/>
      <c r="B399" s="65"/>
      <c r="C399" s="66"/>
      <c r="D399" s="67"/>
      <c r="E399" s="68"/>
      <c r="F399" s="69"/>
      <c r="G399" s="70"/>
      <c r="H399" s="71"/>
      <c r="I399" s="68"/>
      <c r="J399" s="72"/>
      <c r="K399" s="73"/>
      <c r="L399" s="74"/>
      <c r="M399" s="75"/>
      <c r="N399" s="76"/>
      <c r="O399" s="77"/>
      <c r="P399" s="78"/>
      <c r="Q399" s="79"/>
      <c r="R399" s="80"/>
      <c r="S399" s="81">
        <f>IF(R399="U",T399/1.2,T399)</f>
        <v>0</v>
      </c>
      <c r="T399" s="82"/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hidden="1" customHeight="1">
      <c r="A400" s="64"/>
      <c r="B400" s="65"/>
      <c r="C400" s="66"/>
      <c r="D400" s="67"/>
      <c r="E400" s="68"/>
      <c r="F400" s="69"/>
      <c r="G400" s="70"/>
      <c r="H400" s="71"/>
      <c r="I400" s="68"/>
      <c r="J400" s="72"/>
      <c r="K400" s="73"/>
      <c r="L400" s="74"/>
      <c r="M400" s="75"/>
      <c r="N400" s="76"/>
      <c r="O400" s="77"/>
      <c r="P400" s="78"/>
      <c r="Q400" s="79"/>
      <c r="R400" s="80"/>
      <c r="S400" s="81">
        <f>IF(R400="U",T400/1.2,T400)</f>
        <v>0</v>
      </c>
      <c r="T400" s="82"/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hidden="1" customHeight="1">
      <c r="A401" s="64"/>
      <c r="B401" s="65"/>
      <c r="C401" s="66"/>
      <c r="D401" s="67"/>
      <c r="E401" s="68"/>
      <c r="F401" s="69"/>
      <c r="G401" s="70"/>
      <c r="H401" s="71"/>
      <c r="I401" s="68"/>
      <c r="J401" s="72"/>
      <c r="K401" s="73"/>
      <c r="L401" s="74"/>
      <c r="M401" s="75"/>
      <c r="N401" s="76"/>
      <c r="O401" s="77"/>
      <c r="P401" s="78"/>
      <c r="Q401" s="79"/>
      <c r="R401" s="80"/>
      <c r="S401" s="81">
        <f>IF(R401="U",T401/1.2,T401)</f>
        <v>0</v>
      </c>
      <c r="T401" s="82"/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hidden="1" customHeight="1">
      <c r="A402" s="64"/>
      <c r="B402" s="65"/>
      <c r="C402" s="66"/>
      <c r="D402" s="67"/>
      <c r="E402" s="68"/>
      <c r="F402" s="69"/>
      <c r="G402" s="70"/>
      <c r="H402" s="71"/>
      <c r="I402" s="68"/>
      <c r="J402" s="72"/>
      <c r="K402" s="73"/>
      <c r="L402" s="74"/>
      <c r="M402" s="75"/>
      <c r="N402" s="76"/>
      <c r="O402" s="77"/>
      <c r="P402" s="78"/>
      <c r="Q402" s="79"/>
      <c r="R402" s="80"/>
      <c r="S402" s="81">
        <f>IF(R402="U",T402/1.2,T402)</f>
        <v>0</v>
      </c>
      <c r="T402" s="82"/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hidden="1" customHeight="1">
      <c r="A403" s="64"/>
      <c r="B403" s="65"/>
      <c r="C403" s="66"/>
      <c r="D403" s="67"/>
      <c r="E403" s="68"/>
      <c r="F403" s="69"/>
      <c r="G403" s="70"/>
      <c r="H403" s="71"/>
      <c r="I403" s="68"/>
      <c r="J403" s="72"/>
      <c r="K403" s="73"/>
      <c r="L403" s="74"/>
      <c r="M403" s="75"/>
      <c r="N403" s="76"/>
      <c r="O403" s="77"/>
      <c r="P403" s="78"/>
      <c r="Q403" s="79"/>
      <c r="R403" s="80"/>
      <c r="S403" s="81">
        <f>IF(R403="U",T403/1.2,T403)</f>
        <v>0</v>
      </c>
      <c r="T403" s="82"/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hidden="1" customHeight="1">
      <c r="A404" s="64"/>
      <c r="B404" s="65"/>
      <c r="C404" s="66"/>
      <c r="D404" s="67"/>
      <c r="E404" s="68"/>
      <c r="F404" s="69"/>
      <c r="G404" s="70"/>
      <c r="H404" s="71"/>
      <c r="I404" s="68"/>
      <c r="J404" s="72"/>
      <c r="K404" s="73"/>
      <c r="L404" s="74"/>
      <c r="M404" s="75"/>
      <c r="N404" s="76"/>
      <c r="O404" s="77"/>
      <c r="P404" s="78"/>
      <c r="Q404" s="79"/>
      <c r="R404" s="80"/>
      <c r="S404" s="81">
        <f>IF(R404="U",T404/1.2,T404)</f>
        <v>0</v>
      </c>
      <c r="T404" s="82"/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hidden="1" customHeight="1">
      <c r="A405" s="64"/>
      <c r="B405" s="65"/>
      <c r="C405" s="66"/>
      <c r="D405" s="67"/>
      <c r="E405" s="68"/>
      <c r="F405" s="69"/>
      <c r="G405" s="70"/>
      <c r="H405" s="71"/>
      <c r="I405" s="68"/>
      <c r="J405" s="72"/>
      <c r="K405" s="73"/>
      <c r="L405" s="74"/>
      <c r="M405" s="75"/>
      <c r="N405" s="76"/>
      <c r="O405" s="77"/>
      <c r="P405" s="78"/>
      <c r="Q405" s="79"/>
      <c r="R405" s="80"/>
      <c r="S405" s="81">
        <f>IF(R405="U",T405/1.2,T405)</f>
        <v>0</v>
      </c>
      <c r="T405" s="82"/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hidden="1" customHeight="1">
      <c r="A406" s="64"/>
      <c r="B406" s="65"/>
      <c r="C406" s="66"/>
      <c r="D406" s="67"/>
      <c r="E406" s="68"/>
      <c r="F406" s="69"/>
      <c r="G406" s="70"/>
      <c r="H406" s="71"/>
      <c r="I406" s="68"/>
      <c r="J406" s="72"/>
      <c r="K406" s="73"/>
      <c r="L406" s="74"/>
      <c r="M406" s="75"/>
      <c r="N406" s="76"/>
      <c r="O406" s="77"/>
      <c r="P406" s="78"/>
      <c r="Q406" s="79"/>
      <c r="R406" s="80"/>
      <c r="S406" s="81">
        <f>IF(R406="U",T406/1.2,T406)</f>
        <v>0</v>
      </c>
      <c r="T406" s="82"/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hidden="1" customHeight="1">
      <c r="A407" s="64"/>
      <c r="B407" s="65"/>
      <c r="C407" s="66"/>
      <c r="D407" s="67"/>
      <c r="E407" s="68"/>
      <c r="F407" s="69"/>
      <c r="G407" s="70"/>
      <c r="H407" s="71"/>
      <c r="I407" s="68"/>
      <c r="J407" s="72"/>
      <c r="K407" s="73"/>
      <c r="L407" s="74"/>
      <c r="M407" s="75"/>
      <c r="N407" s="76"/>
      <c r="O407" s="77"/>
      <c r="P407" s="78"/>
      <c r="Q407" s="79"/>
      <c r="R407" s="80"/>
      <c r="S407" s="81">
        <f>IF(R407="U",T407/1.2,T407)</f>
        <v>0</v>
      </c>
      <c r="T407" s="82"/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hidden="1" customHeight="1">
      <c r="A408" s="64"/>
      <c r="B408" s="65"/>
      <c r="C408" s="66"/>
      <c r="D408" s="67"/>
      <c r="E408" s="68"/>
      <c r="F408" s="69"/>
      <c r="G408" s="70"/>
      <c r="H408" s="71"/>
      <c r="I408" s="68"/>
      <c r="J408" s="72"/>
      <c r="K408" s="73"/>
      <c r="L408" s="74"/>
      <c r="M408" s="75"/>
      <c r="N408" s="76"/>
      <c r="O408" s="77"/>
      <c r="P408" s="78"/>
      <c r="Q408" s="79"/>
      <c r="R408" s="80"/>
      <c r="S408" s="81">
        <f>IF(R408="U",T408/1.2,T408)</f>
        <v>0</v>
      </c>
      <c r="T408" s="82"/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hidden="1" customHeight="1">
      <c r="A409" s="64"/>
      <c r="B409" s="65"/>
      <c r="C409" s="66"/>
      <c r="D409" s="67"/>
      <c r="E409" s="68"/>
      <c r="F409" s="69"/>
      <c r="G409" s="70"/>
      <c r="H409" s="71"/>
      <c r="I409" s="68"/>
      <c r="J409" s="72"/>
      <c r="K409" s="73"/>
      <c r="L409" s="74"/>
      <c r="M409" s="75"/>
      <c r="N409" s="76"/>
      <c r="O409" s="77"/>
      <c r="P409" s="78"/>
      <c r="Q409" s="79"/>
      <c r="R409" s="80"/>
      <c r="S409" s="81">
        <f>IF(R409="U",T409/1.2,T409)</f>
        <v>0</v>
      </c>
      <c r="T409" s="82"/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hidden="1" customHeight="1">
      <c r="A410" s="64"/>
      <c r="B410" s="65"/>
      <c r="C410" s="66"/>
      <c r="D410" s="67"/>
      <c r="E410" s="68"/>
      <c r="F410" s="69"/>
      <c r="G410" s="70"/>
      <c r="H410" s="71"/>
      <c r="I410" s="68"/>
      <c r="J410" s="72"/>
      <c r="K410" s="73"/>
      <c r="L410" s="74"/>
      <c r="M410" s="75"/>
      <c r="N410" s="76"/>
      <c r="O410" s="77"/>
      <c r="P410" s="78"/>
      <c r="Q410" s="79"/>
      <c r="R410" s="80"/>
      <c r="S410" s="81">
        <f>IF(R410="U",T410/1.2,T410)</f>
        <v>0</v>
      </c>
      <c r="T410" s="82"/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hidden="1" customHeight="1">
      <c r="A411" s="64"/>
      <c r="B411" s="65"/>
      <c r="C411" s="66"/>
      <c r="D411" s="67"/>
      <c r="E411" s="68"/>
      <c r="F411" s="69"/>
      <c r="G411" s="70"/>
      <c r="H411" s="71"/>
      <c r="I411" s="68"/>
      <c r="J411" s="72"/>
      <c r="K411" s="73"/>
      <c r="L411" s="74"/>
      <c r="M411" s="75"/>
      <c r="N411" s="76"/>
      <c r="O411" s="77"/>
      <c r="P411" s="78"/>
      <c r="Q411" s="79"/>
      <c r="R411" s="80"/>
      <c r="S411" s="81">
        <f>IF(R411="U",T411/1.2,T411)</f>
        <v>0</v>
      </c>
      <c r="T411" s="82"/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hidden="1" customHeight="1">
      <c r="A412" s="64"/>
      <c r="B412" s="65"/>
      <c r="C412" s="66"/>
      <c r="D412" s="67"/>
      <c r="E412" s="68"/>
      <c r="F412" s="69"/>
      <c r="G412" s="70"/>
      <c r="H412" s="71"/>
      <c r="I412" s="68"/>
      <c r="J412" s="72"/>
      <c r="K412" s="73"/>
      <c r="L412" s="74"/>
      <c r="M412" s="75"/>
      <c r="N412" s="76"/>
      <c r="O412" s="77"/>
      <c r="P412" s="78"/>
      <c r="Q412" s="79"/>
      <c r="R412" s="80"/>
      <c r="S412" s="81">
        <f>IF(R412="U",T412/1.2,T412)</f>
        <v>0</v>
      </c>
      <c r="T412" s="82"/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hidden="1" customHeight="1">
      <c r="A413" s="64"/>
      <c r="B413" s="65"/>
      <c r="C413" s="66"/>
      <c r="D413" s="67"/>
      <c r="E413" s="68"/>
      <c r="F413" s="69"/>
      <c r="G413" s="70"/>
      <c r="H413" s="71"/>
      <c r="I413" s="68"/>
      <c r="J413" s="72"/>
      <c r="K413" s="73"/>
      <c r="L413" s="74"/>
      <c r="M413" s="75"/>
      <c r="N413" s="76"/>
      <c r="O413" s="77"/>
      <c r="P413" s="78"/>
      <c r="Q413" s="79"/>
      <c r="R413" s="80"/>
      <c r="S413" s="81">
        <f>IF(R413="U",T413/1.2,T413)</f>
        <v>0</v>
      </c>
      <c r="T413" s="82"/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hidden="1" customHeight="1">
      <c r="A414" s="64"/>
      <c r="B414" s="65"/>
      <c r="C414" s="66"/>
      <c r="D414" s="67"/>
      <c r="E414" s="68"/>
      <c r="F414" s="69"/>
      <c r="G414" s="70"/>
      <c r="H414" s="71"/>
      <c r="I414" s="68"/>
      <c r="J414" s="72"/>
      <c r="K414" s="73"/>
      <c r="L414" s="74"/>
      <c r="M414" s="75"/>
      <c r="N414" s="76"/>
      <c r="O414" s="77"/>
      <c r="P414" s="78"/>
      <c r="Q414" s="79"/>
      <c r="R414" s="80"/>
      <c r="S414" s="81">
        <f>IF(R414="U",T414/1.2,T414)</f>
        <v>0</v>
      </c>
      <c r="T414" s="82"/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hidden="1" customHeight="1">
      <c r="A415" s="64"/>
      <c r="B415" s="65"/>
      <c r="C415" s="66"/>
      <c r="D415" s="67"/>
      <c r="E415" s="68"/>
      <c r="F415" s="69"/>
      <c r="G415" s="70"/>
      <c r="H415" s="71"/>
      <c r="I415" s="68"/>
      <c r="J415" s="72"/>
      <c r="K415" s="73"/>
      <c r="L415" s="74"/>
      <c r="M415" s="75"/>
      <c r="N415" s="76"/>
      <c r="O415" s="77"/>
      <c r="P415" s="78"/>
      <c r="Q415" s="79"/>
      <c r="R415" s="80"/>
      <c r="S415" s="81">
        <f>IF(R415="U",T415/1.2,T415)</f>
        <v>0</v>
      </c>
      <c r="T415" s="82"/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hidden="1" customHeight="1">
      <c r="A416" s="64"/>
      <c r="B416" s="65"/>
      <c r="C416" s="66"/>
      <c r="D416" s="67"/>
      <c r="E416" s="68"/>
      <c r="F416" s="69"/>
      <c r="G416" s="70"/>
      <c r="H416" s="71"/>
      <c r="I416" s="68"/>
      <c r="J416" s="72"/>
      <c r="K416" s="73"/>
      <c r="L416" s="74"/>
      <c r="M416" s="75"/>
      <c r="N416" s="76"/>
      <c r="O416" s="77"/>
      <c r="P416" s="78"/>
      <c r="Q416" s="79"/>
      <c r="R416" s="80"/>
      <c r="S416" s="81">
        <f>IF(R416="U",T416/1.2,T416)</f>
        <v>0</v>
      </c>
      <c r="T416" s="82"/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hidden="1" customHeight="1">
      <c r="A417" s="64"/>
      <c r="B417" s="65"/>
      <c r="C417" s="66"/>
      <c r="D417" s="67"/>
      <c r="E417" s="68"/>
      <c r="F417" s="69"/>
      <c r="G417" s="70"/>
      <c r="H417" s="71"/>
      <c r="I417" s="68"/>
      <c r="J417" s="72"/>
      <c r="K417" s="73"/>
      <c r="L417" s="74"/>
      <c r="M417" s="75"/>
      <c r="N417" s="76"/>
      <c r="O417" s="77"/>
      <c r="P417" s="78"/>
      <c r="Q417" s="79"/>
      <c r="R417" s="80"/>
      <c r="S417" s="81">
        <f>IF(R417="U",T417/1.2,T417)</f>
        <v>0</v>
      </c>
      <c r="T417" s="82"/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hidden="1" customHeight="1">
      <c r="A418" s="64"/>
      <c r="B418" s="65"/>
      <c r="C418" s="66"/>
      <c r="D418" s="67"/>
      <c r="E418" s="68"/>
      <c r="F418" s="69"/>
      <c r="G418" s="70"/>
      <c r="H418" s="71"/>
      <c r="I418" s="68"/>
      <c r="J418" s="72"/>
      <c r="K418" s="73"/>
      <c r="L418" s="74"/>
      <c r="M418" s="75"/>
      <c r="N418" s="76"/>
      <c r="O418" s="77"/>
      <c r="P418" s="78"/>
      <c r="Q418" s="79"/>
      <c r="R418" s="80"/>
      <c r="S418" s="81">
        <f>IF(R418="U",T418/1.2,T418)</f>
        <v>0</v>
      </c>
      <c r="T418" s="82"/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hidden="1" customHeight="1">
      <c r="A419" s="64"/>
      <c r="B419" s="65"/>
      <c r="C419" s="66"/>
      <c r="D419" s="67"/>
      <c r="E419" s="68"/>
      <c r="F419" s="69"/>
      <c r="G419" s="70"/>
      <c r="H419" s="71"/>
      <c r="I419" s="68"/>
      <c r="J419" s="72"/>
      <c r="K419" s="73"/>
      <c r="L419" s="74"/>
      <c r="M419" s="75"/>
      <c r="N419" s="76"/>
      <c r="O419" s="77"/>
      <c r="P419" s="78"/>
      <c r="Q419" s="79"/>
      <c r="R419" s="80"/>
      <c r="S419" s="81">
        <f>IF(R419="U",T419/1.2,T419)</f>
        <v>0</v>
      </c>
      <c r="T419" s="82"/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hidden="1" customHeight="1">
      <c r="A420" s="64"/>
      <c r="B420" s="65"/>
      <c r="C420" s="66"/>
      <c r="D420" s="67"/>
      <c r="E420" s="68"/>
      <c r="F420" s="69"/>
      <c r="G420" s="70"/>
      <c r="H420" s="71"/>
      <c r="I420" s="68"/>
      <c r="J420" s="72"/>
      <c r="K420" s="73"/>
      <c r="L420" s="74"/>
      <c r="M420" s="75"/>
      <c r="N420" s="76"/>
      <c r="O420" s="77"/>
      <c r="P420" s="78"/>
      <c r="Q420" s="79"/>
      <c r="R420" s="80"/>
      <c r="S420" s="81">
        <f>IF(R420="U",T420/1.2,T420)</f>
        <v>0</v>
      </c>
      <c r="T420" s="82"/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hidden="1" customHeight="1">
      <c r="A421" s="64"/>
      <c r="B421" s="65"/>
      <c r="C421" s="66"/>
      <c r="D421" s="67"/>
      <c r="E421" s="68"/>
      <c r="F421" s="69"/>
      <c r="G421" s="70"/>
      <c r="H421" s="71"/>
      <c r="I421" s="68"/>
      <c r="J421" s="72"/>
      <c r="K421" s="73"/>
      <c r="L421" s="74"/>
      <c r="M421" s="75"/>
      <c r="N421" s="76"/>
      <c r="O421" s="77"/>
      <c r="P421" s="78"/>
      <c r="Q421" s="79"/>
      <c r="R421" s="80"/>
      <c r="S421" s="81">
        <f>IF(R421="U",T421/1.2,T421)</f>
        <v>0</v>
      </c>
      <c r="T421" s="82"/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hidden="1" customHeight="1">
      <c r="A422" s="64"/>
      <c r="B422" s="65"/>
      <c r="C422" s="66"/>
      <c r="D422" s="67"/>
      <c r="E422" s="68"/>
      <c r="F422" s="69"/>
      <c r="G422" s="70"/>
      <c r="H422" s="71"/>
      <c r="I422" s="68"/>
      <c r="J422" s="72"/>
      <c r="K422" s="73"/>
      <c r="L422" s="74"/>
      <c r="M422" s="75"/>
      <c r="N422" s="76"/>
      <c r="O422" s="77"/>
      <c r="P422" s="78"/>
      <c r="Q422" s="79"/>
      <c r="R422" s="80"/>
      <c r="S422" s="81">
        <f>IF(R422="U",T422/1.2,T422)</f>
        <v>0</v>
      </c>
      <c r="T422" s="82"/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hidden="1" customHeight="1">
      <c r="A423" s="64"/>
      <c r="B423" s="65"/>
      <c r="C423" s="66"/>
      <c r="D423" s="67"/>
      <c r="E423" s="68"/>
      <c r="F423" s="69"/>
      <c r="G423" s="70"/>
      <c r="H423" s="71"/>
      <c r="I423" s="68"/>
      <c r="J423" s="72"/>
      <c r="K423" s="73"/>
      <c r="L423" s="74"/>
      <c r="M423" s="75"/>
      <c r="N423" s="76"/>
      <c r="O423" s="77"/>
      <c r="P423" s="78"/>
      <c r="Q423" s="79"/>
      <c r="R423" s="80"/>
      <c r="S423" s="81">
        <f>IF(R423="U",T423/1.2,T423)</f>
        <v>0</v>
      </c>
      <c r="T423" s="82"/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hidden="1" customHeight="1">
      <c r="A424" s="64"/>
      <c r="B424" s="65"/>
      <c r="C424" s="66"/>
      <c r="D424" s="67"/>
      <c r="E424" s="68"/>
      <c r="F424" s="69"/>
      <c r="G424" s="70"/>
      <c r="H424" s="71"/>
      <c r="I424" s="68"/>
      <c r="J424" s="72"/>
      <c r="K424" s="73"/>
      <c r="L424" s="74"/>
      <c r="M424" s="75"/>
      <c r="N424" s="76"/>
      <c r="O424" s="77"/>
      <c r="P424" s="78"/>
      <c r="Q424" s="79"/>
      <c r="R424" s="80"/>
      <c r="S424" s="81">
        <f>IF(R424="U",T424/1.2,T424)</f>
        <v>0</v>
      </c>
      <c r="T424" s="82"/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hidden="1" customHeight="1">
      <c r="A425" s="64"/>
      <c r="B425" s="65"/>
      <c r="C425" s="66"/>
      <c r="D425" s="67"/>
      <c r="E425" s="68"/>
      <c r="F425" s="69"/>
      <c r="G425" s="70"/>
      <c r="H425" s="71"/>
      <c r="I425" s="68"/>
      <c r="J425" s="72"/>
      <c r="K425" s="73"/>
      <c r="L425" s="74"/>
      <c r="M425" s="75"/>
      <c r="N425" s="76"/>
      <c r="O425" s="77"/>
      <c r="P425" s="78"/>
      <c r="Q425" s="79"/>
      <c r="R425" s="80"/>
      <c r="S425" s="81">
        <f>IF(R425="U",T425/1.2,T425)</f>
        <v>0</v>
      </c>
      <c r="T425" s="82"/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hidden="1" customHeight="1">
      <c r="A426" s="64"/>
      <c r="B426" s="65"/>
      <c r="C426" s="66"/>
      <c r="D426" s="67"/>
      <c r="E426" s="68"/>
      <c r="F426" s="69"/>
      <c r="G426" s="70"/>
      <c r="H426" s="71"/>
      <c r="I426" s="68"/>
      <c r="J426" s="72"/>
      <c r="K426" s="73"/>
      <c r="L426" s="74"/>
      <c r="M426" s="75"/>
      <c r="N426" s="76"/>
      <c r="O426" s="77"/>
      <c r="P426" s="78"/>
      <c r="Q426" s="79"/>
      <c r="R426" s="80"/>
      <c r="S426" s="81">
        <f>IF(R426="U",T426/1.2,T426)</f>
        <v>0</v>
      </c>
      <c r="T426" s="82"/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hidden="1" customHeight="1">
      <c r="A427" s="64"/>
      <c r="B427" s="65"/>
      <c r="C427" s="66"/>
      <c r="D427" s="67"/>
      <c r="E427" s="68"/>
      <c r="F427" s="69"/>
      <c r="G427" s="70"/>
      <c r="H427" s="71"/>
      <c r="I427" s="68"/>
      <c r="J427" s="72"/>
      <c r="K427" s="73"/>
      <c r="L427" s="74"/>
      <c r="M427" s="75"/>
      <c r="N427" s="76"/>
      <c r="O427" s="77"/>
      <c r="P427" s="78"/>
      <c r="Q427" s="79"/>
      <c r="R427" s="80"/>
      <c r="S427" s="81">
        <f>IF(R427="U",T427/1.2,T427)</f>
        <v>0</v>
      </c>
      <c r="T427" s="82"/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hidden="1" customHeight="1">
      <c r="A428" s="64"/>
      <c r="B428" s="65"/>
      <c r="C428" s="66"/>
      <c r="D428" s="67"/>
      <c r="E428" s="68"/>
      <c r="F428" s="69"/>
      <c r="G428" s="70"/>
      <c r="H428" s="71"/>
      <c r="I428" s="68"/>
      <c r="J428" s="72"/>
      <c r="K428" s="73"/>
      <c r="L428" s="74"/>
      <c r="M428" s="75"/>
      <c r="N428" s="76"/>
      <c r="O428" s="77"/>
      <c r="P428" s="78"/>
      <c r="Q428" s="79"/>
      <c r="R428" s="80"/>
      <c r="S428" s="81">
        <f>IF(R428="U",T428/1.2,T428)</f>
        <v>0</v>
      </c>
      <c r="T428" s="82"/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hidden="1" customHeight="1">
      <c r="A429" s="64"/>
      <c r="B429" s="65"/>
      <c r="C429" s="66"/>
      <c r="D429" s="67"/>
      <c r="E429" s="68"/>
      <c r="F429" s="69"/>
      <c r="G429" s="70"/>
      <c r="H429" s="71"/>
      <c r="I429" s="68"/>
      <c r="J429" s="72"/>
      <c r="K429" s="73"/>
      <c r="L429" s="74"/>
      <c r="M429" s="75"/>
      <c r="N429" s="76"/>
      <c r="O429" s="77"/>
      <c r="P429" s="78"/>
      <c r="Q429" s="79"/>
      <c r="R429" s="80"/>
      <c r="S429" s="81">
        <f>IF(R429="U",T429/1.2,T429)</f>
        <v>0</v>
      </c>
      <c r="T429" s="82"/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hidden="1" customHeight="1">
      <c r="A430" s="64"/>
      <c r="B430" s="65"/>
      <c r="C430" s="66"/>
      <c r="D430" s="67"/>
      <c r="E430" s="68"/>
      <c r="F430" s="69"/>
      <c r="G430" s="70"/>
      <c r="H430" s="71"/>
      <c r="I430" s="68"/>
      <c r="J430" s="72"/>
      <c r="K430" s="73"/>
      <c r="L430" s="74"/>
      <c r="M430" s="75"/>
      <c r="N430" s="76"/>
      <c r="O430" s="77"/>
      <c r="P430" s="78"/>
      <c r="Q430" s="79"/>
      <c r="R430" s="80"/>
      <c r="S430" s="81">
        <f>IF(R430="U",T430/1.2,T430)</f>
        <v>0</v>
      </c>
      <c r="T430" s="82"/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80"/>
      <c r="S431" s="81">
        <f>IF(R431="U",T431/1.2,T431)</f>
        <v>0</v>
      </c>
      <c r="T431" s="82"/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80"/>
      <c r="S432" s="81">
        <f>IF(R432="U",T432/1.2,T432)</f>
        <v>0</v>
      </c>
      <c r="T432" s="82"/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80"/>
      <c r="S433" s="81">
        <f>IF(R433="U",T433/1.2,T433)</f>
        <v>0</v>
      </c>
      <c r="T433" s="82"/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80"/>
      <c r="S434" s="81">
        <f>IF(R434="U",T434/1.2,T434)</f>
        <v>0</v>
      </c>
      <c r="T434" s="82"/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80"/>
      <c r="S435" s="81">
        <f>IF(R435="U",T435/1.2,T435)</f>
        <v>0</v>
      </c>
      <c r="T435" s="82"/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80"/>
      <c r="S436" s="81">
        <f>IF(R436="U",T436/1.2,T436)</f>
        <v>0</v>
      </c>
      <c r="T436" s="82"/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80"/>
      <c r="S437" s="81">
        <f>IF(R437="U",T437/1.2,T437)</f>
        <v>0</v>
      </c>
      <c r="T437" s="82"/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80"/>
      <c r="S438" s="81">
        <f>IF(R438="U",T438/1.2,T438)</f>
        <v>0</v>
      </c>
      <c r="T438" s="82"/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80"/>
      <c r="S439" s="81">
        <f>IF(R439="U",T439/1.2,T439)</f>
        <v>0</v>
      </c>
      <c r="T439" s="82"/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>IF(R440="U",T440/1.2,T440)</f>
        <v>0</v>
      </c>
      <c r="T440" s="82"/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80"/>
      <c r="S441" s="81">
        <f>IF(R441="U",T441/1.2,T441)</f>
        <v>0</v>
      </c>
      <c r="T441" s="82"/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80"/>
      <c r="S442" s="81">
        <f>IF(R442="U",T442/1.2,T442)</f>
        <v>0</v>
      </c>
      <c r="T442" s="82"/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>IF(R443="U",T443/1.2,T443)</f>
        <v>0</v>
      </c>
      <c r="T443" s="82"/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80"/>
      <c r="S444" s="81">
        <f>IF(R444="U",T444/1.2,T444)</f>
        <v>0</v>
      </c>
      <c r="T444" s="82"/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80"/>
      <c r="S445" s="81">
        <f>IF(R445="U",T445/1.2,T445)</f>
        <v>0</v>
      </c>
      <c r="T445" s="82"/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80"/>
      <c r="S446" s="81">
        <f>IF(R446="U",T446/1.2,T446)</f>
        <v>0</v>
      </c>
      <c r="T446" s="82"/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80"/>
      <c r="S447" s="81">
        <f>IF(R447="U",T447/1.2,T447)</f>
        <v>0</v>
      </c>
      <c r="T447" s="82"/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80"/>
      <c r="S448" s="81">
        <f>IF(R448="U",T448/1.2,T448)</f>
        <v>0</v>
      </c>
      <c r="T448" s="82"/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>IF(R449="U",T449/1.2,T449)</f>
        <v>0</v>
      </c>
      <c r="T449" s="82"/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80"/>
      <c r="S450" s="81">
        <f>IF(R450="U",T450/1.2,T450)</f>
        <v>0</v>
      </c>
      <c r="T450" s="82"/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80"/>
      <c r="S451" s="81">
        <f>IF(R451="U",T451/1.2,T451)</f>
        <v>0</v>
      </c>
      <c r="T451" s="82"/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>IF(R452="U",T452/1.2,T452)</f>
        <v>0</v>
      </c>
      <c r="T452" s="82"/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>IF(R453="U",T453/1.2,T453)</f>
        <v>0</v>
      </c>
      <c r="T453" s="82"/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>IF(R454="U",T454/1.2,T454)</f>
        <v>0</v>
      </c>
      <c r="T454" s="82"/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80"/>
      <c r="S455" s="81">
        <f>IF(R455="U",T455/1.2,T455)</f>
        <v>0</v>
      </c>
      <c r="T455" s="82"/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80"/>
      <c r="S456" s="81">
        <f>IF(R456="U",T456/1.2,T456)</f>
        <v>0</v>
      </c>
      <c r="T456" s="82"/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80"/>
      <c r="S457" s="81">
        <f>IF(R457="U",T457/1.2,T457)</f>
        <v>0</v>
      </c>
      <c r="T457" s="82"/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>IF(R458="U",T458/1.2,T458)</f>
        <v>0</v>
      </c>
      <c r="T458" s="82"/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80"/>
      <c r="S459" s="81">
        <f>IF(R459="U",T459/1.2,T459)</f>
        <v>0</v>
      </c>
      <c r="T459" s="82"/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80"/>
      <c r="S460" s="81">
        <f>IF(R460="U",T460/1.2,T460)</f>
        <v>0</v>
      </c>
      <c r="T460" s="82"/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80"/>
      <c r="S461" s="81">
        <f>IF(R461="U",T461/1.2,T461)</f>
        <v>0</v>
      </c>
      <c r="T461" s="82"/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80"/>
      <c r="S462" s="81">
        <f>IF(R462="U",T462/1.2,T462)</f>
        <v>0</v>
      </c>
      <c r="T462" s="82"/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80"/>
      <c r="S463" s="81">
        <f>IF(R463="U",T463/1.2,T463)</f>
        <v>0</v>
      </c>
      <c r="T463" s="82"/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80"/>
      <c r="S464" s="81">
        <f>IF(R464="U",T464/1.2,T464)</f>
        <v>0</v>
      </c>
      <c r="T464" s="82"/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80"/>
      <c r="S465" s="81">
        <f>IF(R465="U",T465/1.2,T465)</f>
        <v>0</v>
      </c>
      <c r="T465" s="82"/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80"/>
      <c r="S466" s="81">
        <f>IF(R466="U",T466/1.2,T466)</f>
        <v>0</v>
      </c>
      <c r="T466" s="82"/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80"/>
      <c r="S467" s="81">
        <f>IF(R467="U",T467/1.2,T467)</f>
        <v>0</v>
      </c>
      <c r="T467" s="82"/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80"/>
      <c r="S468" s="81">
        <f>IF(R468="U",T468/1.2,T468)</f>
        <v>0</v>
      </c>
      <c r="T468" s="82"/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80"/>
      <c r="S469" s="81">
        <f>IF(R469="U",T469/1.2,T469)</f>
        <v>0</v>
      </c>
      <c r="T469" s="82"/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80"/>
      <c r="S470" s="81">
        <f>IF(R470="U",T470/1.2,T470)</f>
        <v>0</v>
      </c>
      <c r="T470" s="82"/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80"/>
      <c r="S471" s="81">
        <f>IF(R471="U",T471/1.2,T471)</f>
        <v>0</v>
      </c>
      <c r="T471" s="82"/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80"/>
      <c r="S472" s="81">
        <f>IF(R472="U",T472/1.2,T472)</f>
        <v>0</v>
      </c>
      <c r="T472" s="82"/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80"/>
      <c r="S473" s="81">
        <f>IF(R473="U",T473/1.2,T473)</f>
        <v>0</v>
      </c>
      <c r="T473" s="82"/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80"/>
      <c r="S474" s="81">
        <f>IF(R474="U",T474/1.2,T474)</f>
        <v>0</v>
      </c>
      <c r="T474" s="82"/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80"/>
      <c r="S475" s="81">
        <f>IF(R475="U",T475/1.2,T475)</f>
        <v>0</v>
      </c>
      <c r="T475" s="82"/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>IF(R476="U",T476/1.2,T476)</f>
        <v>0</v>
      </c>
      <c r="T476" s="82"/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80"/>
      <c r="S477" s="81">
        <f>IF(R477="U",T477/1.2,T477)</f>
        <v>0</v>
      </c>
      <c r="T477" s="82"/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80"/>
      <c r="S478" s="81">
        <f>IF(R478="U",T478/1.2,T478)</f>
        <v>0</v>
      </c>
      <c r="T478" s="82"/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80"/>
      <c r="S479" s="81">
        <f>IF(R479="U",T479/1.2,T479)</f>
        <v>0</v>
      </c>
      <c r="T479" s="82"/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80"/>
      <c r="S480" s="81">
        <f>IF(R480="U",T480/1.2,T480)</f>
        <v>0</v>
      </c>
      <c r="T480" s="82"/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80"/>
      <c r="S481" s="81">
        <f>IF(R481="U",T481/1.2,T481)</f>
        <v>0</v>
      </c>
      <c r="T481" s="82"/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80"/>
      <c r="S482" s="81">
        <f>IF(R482="U",T482/1.2,T482)</f>
        <v>0</v>
      </c>
      <c r="T482" s="82"/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80"/>
      <c r="S483" s="81">
        <f>IF(R483="U",T483/1.2,T483)</f>
        <v>0</v>
      </c>
      <c r="T483" s="82"/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80"/>
      <c r="S484" s="81">
        <f>IF(R484="U",T484/1.2,T484)</f>
        <v>0</v>
      </c>
      <c r="T484" s="82"/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80"/>
      <c r="S485" s="81">
        <f>IF(R485="U",T485/1.2,T485)</f>
        <v>0</v>
      </c>
      <c r="T485" s="82"/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80"/>
      <c r="S486" s="81">
        <f>IF(R486="U",T486/1.2,T486)</f>
        <v>0</v>
      </c>
      <c r="T486" s="82"/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80"/>
      <c r="S487" s="81">
        <f>IF(R487="U",T487/1.2,T487)</f>
        <v>0</v>
      </c>
      <c r="T487" s="82"/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>IF(R488="U",T488/1.2,T488)</f>
        <v>0</v>
      </c>
      <c r="T488" s="82"/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80"/>
      <c r="S489" s="81">
        <f>IF(R489="U",T489/1.2,T489)</f>
        <v>0</v>
      </c>
      <c r="T489" s="82"/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>IF(R490="U",T490/1.2,T490)</f>
        <v>0</v>
      </c>
      <c r="T490" s="82"/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>IF(R491="U",T491/1.2,T491)</f>
        <v>0</v>
      </c>
      <c r="T491" s="82"/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>IF(R492="U",T492/1.2,T492)</f>
        <v>0</v>
      </c>
      <c r="T492" s="82"/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>IF(R493="U",T493/1.2,T493)</f>
        <v>0</v>
      </c>
      <c r="T493" s="82"/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>IF(R494="U",T494/1.2,T494)</f>
        <v>0</v>
      </c>
      <c r="T494" s="82"/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>IF(R495="U",T495/1.2,T495)</f>
        <v>0</v>
      </c>
      <c r="T495" s="82"/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80"/>
      <c r="S496" s="81">
        <f>IF(R496="U",T496/1.2,T496)</f>
        <v>0</v>
      </c>
      <c r="T496" s="82"/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80"/>
      <c r="S497" s="81">
        <f>IF(R497="U",T497/1.2,T497)</f>
        <v>0</v>
      </c>
      <c r="T497" s="82"/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80"/>
      <c r="S498" s="81">
        <f>IF(R498="U",T498/1.2,T498)</f>
        <v>0</v>
      </c>
      <c r="T498" s="82"/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80"/>
      <c r="S499" s="81">
        <f>IF(R499="U",T499/1.2,T499)</f>
        <v>0</v>
      </c>
      <c r="T499" s="82"/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80"/>
      <c r="S500" s="81">
        <f>IF(R500="U",T500/1.2,T500)</f>
        <v>0</v>
      </c>
      <c r="T500" s="82"/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80"/>
      <c r="S501" s="81">
        <f>IF(R501="U",T501/1.2,T501)</f>
        <v>0</v>
      </c>
      <c r="T501" s="82"/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80"/>
      <c r="S502" s="81">
        <f>IF(R502="U",T502/1.2,T502)</f>
        <v>0</v>
      </c>
      <c r="T502" s="82"/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80"/>
      <c r="S503" s="81">
        <f>IF(R503="U",T503/1.2,T503)</f>
        <v>0</v>
      </c>
      <c r="T503" s="82"/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80"/>
      <c r="S504" s="81">
        <f>IF(R504="U",T504/1.2,T504)</f>
        <v>0</v>
      </c>
      <c r="T504" s="82"/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80"/>
      <c r="S505" s="81">
        <f>IF(R505="U",T505/1.2,T505)</f>
        <v>0</v>
      </c>
      <c r="T505" s="82"/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80"/>
      <c r="S506" s="81">
        <f>IF(R506="U",T506/1.2,T506)</f>
        <v>0</v>
      </c>
      <c r="T506" s="82"/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80"/>
      <c r="S507" s="81">
        <f>IF(R507="U",T507/1.2,T507)</f>
        <v>0</v>
      </c>
      <c r="T507" s="82"/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80"/>
      <c r="S508" s="81">
        <f>IF(R508="U",T508/1.2,T508)</f>
        <v>0</v>
      </c>
      <c r="T508" s="82"/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80"/>
      <c r="S509" s="81">
        <f>IF(R509="U",T509/1.2,T509)</f>
        <v>0</v>
      </c>
      <c r="T509" s="82"/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80"/>
      <c r="S510" s="81">
        <f>IF(R510="U",T510/1.2,T510)</f>
        <v>0</v>
      </c>
      <c r="T510" s="82"/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80"/>
      <c r="S511" s="81">
        <f>IF(R511="U",T511/1.2,T511)</f>
        <v>0</v>
      </c>
      <c r="T511" s="82"/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80"/>
      <c r="S512" s="81">
        <f>IF(R512="U",T512/1.2,T512)</f>
        <v>0</v>
      </c>
      <c r="T512" s="82"/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>IF(R513="U",T513/1.2,T513)</f>
        <v>0</v>
      </c>
      <c r="T513" s="82"/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>IF(R514="U",T514/1.2,T514)</f>
        <v>0</v>
      </c>
      <c r="T514" s="82"/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80"/>
      <c r="S515" s="81">
        <f>IF(R515="U",T515/1.2,T515)</f>
        <v>0</v>
      </c>
      <c r="T515" s="82"/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80"/>
      <c r="S516" s="81">
        <f>IF(R516="U",T516/1.2,T516)</f>
        <v>0</v>
      </c>
      <c r="T516" s="82"/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80"/>
      <c r="S517" s="81">
        <f>IF(R517="U",T517/1.2,T517)</f>
        <v>0</v>
      </c>
      <c r="T517" s="82"/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80"/>
      <c r="S518" s="81">
        <f>IF(R518="U",T518/1.2,T518)</f>
        <v>0</v>
      </c>
      <c r="T518" s="82"/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>IF(R519="U",T519/1.2,T519)</f>
        <v>0</v>
      </c>
      <c r="T519" s="82"/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80"/>
      <c r="S520" s="81">
        <f>IF(R520="U",T520/1.2,T520)</f>
        <v>0</v>
      </c>
      <c r="T520" s="82"/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80"/>
      <c r="S521" s="81">
        <f>IF(R521="U",T521/1.2,T521)</f>
        <v>0</v>
      </c>
      <c r="T521" s="82"/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80"/>
      <c r="S522" s="81">
        <f>IF(R522="U",T522/1.2,T522)</f>
        <v>0</v>
      </c>
      <c r="T522" s="82"/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80"/>
      <c r="S523" s="81">
        <f>IF(R523="U",T523/1.2,T523)</f>
        <v>0</v>
      </c>
      <c r="T523" s="82"/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>IF(R524="U",T524/1.2,T524)</f>
        <v>0</v>
      </c>
      <c r="T524" s="82"/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>IF(R525="U",T525/1.2,T525)</f>
        <v>0</v>
      </c>
      <c r="T525" s="82"/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>IF(R526="U",T526/1.2,T526)</f>
        <v>0</v>
      </c>
      <c r="T526" s="82"/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>IF(R527="U",T527/1.2,T527)</f>
        <v>0</v>
      </c>
      <c r="T527" s="82"/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80"/>
      <c r="S528" s="81">
        <f>IF(R528="U",T528/1.2,T528)</f>
        <v>0</v>
      </c>
      <c r="T528" s="82"/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80"/>
      <c r="S529" s="81">
        <f>IF(R529="U",T529/1.2,T529)</f>
        <v>0</v>
      </c>
      <c r="T529" s="82"/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80"/>
      <c r="S530" s="81">
        <f>IF(R530="U",T530/1.2,T530)</f>
        <v>0</v>
      </c>
      <c r="T530" s="82"/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80"/>
      <c r="S531" s="81">
        <f>IF(R531="U",T531/1.2,T531)</f>
        <v>0</v>
      </c>
      <c r="T531" s="82"/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>IF(R532="U",T532/1.2,T532)</f>
        <v>0</v>
      </c>
      <c r="T532" s="82"/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>IF(R533="U",T533/1.2,T533)</f>
        <v>0</v>
      </c>
      <c r="T533" s="82"/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>IF(R534="U",T534/1.2,T534)</f>
        <v>0</v>
      </c>
      <c r="T534" s="82"/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>IF(R535="U",T535/1.2,T535)</f>
        <v>0</v>
      </c>
      <c r="T535" s="82"/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>IF(R536="U",T536/1.2,T536)</f>
        <v>0</v>
      </c>
      <c r="T536" s="82"/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>IF(R537="U",T537/1.2,T537)</f>
        <v>0</v>
      </c>
      <c r="T537" s="82"/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>IF(R538="U",T538/1.2,T538)</f>
        <v>0</v>
      </c>
      <c r="T538" s="82"/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80"/>
      <c r="S539" s="81">
        <f>IF(R539="U",T539/1.2,T539)</f>
        <v>0</v>
      </c>
      <c r="T539" s="82"/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80"/>
      <c r="S540" s="81">
        <f>IF(R540="U",T540/1.2,T540)</f>
        <v>0</v>
      </c>
      <c r="T540" s="82"/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80"/>
      <c r="S541" s="81">
        <f>IF(R541="U",T541/1.2,T541)</f>
        <v>0</v>
      </c>
      <c r="T541" s="82"/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80"/>
      <c r="S542" s="81">
        <f>IF(R542="U",T542/1.2,T542)</f>
        <v>0</v>
      </c>
      <c r="T542" s="82"/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80"/>
      <c r="S543" s="81">
        <f>IF(R543="U",T543/1.2,T543)</f>
        <v>0</v>
      </c>
      <c r="T543" s="82"/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>IF(R544="U",T544/1.2,T544)</f>
        <v>0</v>
      </c>
      <c r="T544" s="82"/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80"/>
      <c r="S545" s="81">
        <f>IF(R545="U",T545/1.2,T545)</f>
        <v>0</v>
      </c>
      <c r="T545" s="82"/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>IF(R546="U",T546/1.2,T546)</f>
        <v>0</v>
      </c>
      <c r="T546" s="82"/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>IF(R547="U",T547/1.2,T547)</f>
        <v>0</v>
      </c>
      <c r="T547" s="82"/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>IF(R548="U",T548/1.2,T548)</f>
        <v>0</v>
      </c>
      <c r="T548" s="82"/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>IF(R549="U",T549/1.2,T549)</f>
        <v>0</v>
      </c>
      <c r="T549" s="82"/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>IF(R550="U",T550/1.2,T550)</f>
        <v>0</v>
      </c>
      <c r="T550" s="82"/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>IF(R551="U",T551/1.2,T551)</f>
        <v>0</v>
      </c>
      <c r="T551" s="82"/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80"/>
      <c r="S552" s="81">
        <f>IF(R552="U",T552/1.2,T552)</f>
        <v>0</v>
      </c>
      <c r="T552" s="82"/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80"/>
      <c r="S553" s="81">
        <f>IF(R553="U",T553/1.2,T553)</f>
        <v>0</v>
      </c>
      <c r="T553" s="82"/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80"/>
      <c r="S554" s="81">
        <f>IF(R554="U",T554/1.2,T554)</f>
        <v>0</v>
      </c>
      <c r="T554" s="82"/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80"/>
      <c r="S555" s="81">
        <f>IF(R555="U",T555/1.2,T555)</f>
        <v>0</v>
      </c>
      <c r="T555" s="82"/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80"/>
      <c r="S556" s="81">
        <f>IF(R556="U",T556/1.2,T556)</f>
        <v>0</v>
      </c>
      <c r="T556" s="82"/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80"/>
      <c r="S557" s="81">
        <f>IF(R557="U",T557/1.2,T557)</f>
        <v>0</v>
      </c>
      <c r="T557" s="82"/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>IF(R558="U",T558/1.2,T558)</f>
        <v>0</v>
      </c>
      <c r="T558" s="82"/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>IF(R559="U",T559/1.2,T559)</f>
        <v>0</v>
      </c>
      <c r="T559" s="82"/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>IF(R560="U",T560/1.2,T560)</f>
        <v>0</v>
      </c>
      <c r="T560" s="82"/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>IF(R561="U",T561/1.2,T561)</f>
        <v>0</v>
      </c>
      <c r="T561" s="82"/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>IF(R562="U",T562/1.2,T562)</f>
        <v>0</v>
      </c>
      <c r="T562" s="82"/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>IF(R563="U",T563/1.2,T563)</f>
        <v>0</v>
      </c>
      <c r="T563" s="82"/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>IF(R564="U",T564/1.2,T564)</f>
        <v>0</v>
      </c>
      <c r="T564" s="82"/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>IF(R565="U",T565/1.2,T565)</f>
        <v>0</v>
      </c>
      <c r="T565" s="82"/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>IF(R566="U",T566/1.2,T566)</f>
        <v>0</v>
      </c>
      <c r="T566" s="82"/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>IF(R567="U",T567/1.2,T567)</f>
        <v>0</v>
      </c>
      <c r="T567" s="82"/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>IF(R568="U",T568/1.2,T568)</f>
        <v>0</v>
      </c>
      <c r="T568" s="82"/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>IF(R569="U",T569/1.2,T569)</f>
        <v>0</v>
      </c>
      <c r="T569" s="82"/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>IF(R570="U",T570/1.2,T570)</f>
        <v>0</v>
      </c>
      <c r="T570" s="82"/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>IF(R571="U",T571/1.2,T571)</f>
        <v>0</v>
      </c>
      <c r="T571" s="82"/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>IF(R572="U",T572/1.2,T572)</f>
        <v>0</v>
      </c>
      <c r="T572" s="82"/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80"/>
      <c r="S573" s="81">
        <f>IF(R573="U",T573/1.2,T573)</f>
        <v>0</v>
      </c>
      <c r="T573" s="82"/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>IF(R574="U",T574/1.2,T574)</f>
        <v>0</v>
      </c>
      <c r="T574" s="82"/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80"/>
      <c r="S575" s="81">
        <f>IF(R575="U",T575/1.2,T575)</f>
        <v>0</v>
      </c>
      <c r="T575" s="82"/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>IF(R576="U",T576/1.2,T576)</f>
        <v>0</v>
      </c>
      <c r="T576" s="82"/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>IF(R577="U",T577/1.2,T577)</f>
        <v>0</v>
      </c>
      <c r="T577" s="82"/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>IF(R578="U",T578/1.2,T578)</f>
        <v>0</v>
      </c>
      <c r="T578" s="82"/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>IF(R579="U",T579/1.2,T579)</f>
        <v>0</v>
      </c>
      <c r="T579" s="82"/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80"/>
      <c r="S580" s="81">
        <f>IF(R580="U",T580/1.2,T580)</f>
        <v>0</v>
      </c>
      <c r="T580" s="82"/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>IF(R581="U",T581/1.2,T581)</f>
        <v>0</v>
      </c>
      <c r="T581" s="82"/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>IF(R582="U",T582/1.2,T582)</f>
        <v>0</v>
      </c>
      <c r="T582" s="82"/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80"/>
      <c r="S583" s="81">
        <f>IF(R583="U",T583/1.2,T583)</f>
        <v>0</v>
      </c>
      <c r="T583" s="82"/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80"/>
      <c r="S584" s="81">
        <f>IF(R584="U",T584/1.2,T584)</f>
        <v>0</v>
      </c>
      <c r="T584" s="82"/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80"/>
      <c r="S585" s="81">
        <f>IF(R585="U",T585/1.2,T585)</f>
        <v>0</v>
      </c>
      <c r="T585" s="82"/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80"/>
      <c r="S586" s="81">
        <f>IF(R586="U",T586/1.2,T586)</f>
        <v>0</v>
      </c>
      <c r="T586" s="82"/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80"/>
      <c r="S587" s="81">
        <f>IF(R587="U",T587/1.2,T587)</f>
        <v>0</v>
      </c>
      <c r="T587" s="82"/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80"/>
      <c r="S588" s="81">
        <f>IF(R588="U",T588/1.2,T588)</f>
        <v>0</v>
      </c>
      <c r="T588" s="82"/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80"/>
      <c r="S589" s="81">
        <f>IF(R589="U",T589/1.2,T589)</f>
        <v>0</v>
      </c>
      <c r="T589" s="82"/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80"/>
      <c r="S590" s="81">
        <f>IF(R590="U",T590/1.2,T590)</f>
        <v>0</v>
      </c>
      <c r="T590" s="82"/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80"/>
      <c r="S591" s="81">
        <f>IF(R591="U",T591/1.2,T591)</f>
        <v>0</v>
      </c>
      <c r="T591" s="82"/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80"/>
      <c r="S592" s="81">
        <f>IF(R592="U",T592/1.2,T592)</f>
        <v>0</v>
      </c>
      <c r="T592" s="82"/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80"/>
      <c r="S593" s="81">
        <f>IF(R593="U",T593/1.2,T593)</f>
        <v>0</v>
      </c>
      <c r="T593" s="82"/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>IF(R594="U",T594/1.2,T594)</f>
        <v>0</v>
      </c>
      <c r="T594" s="82"/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>IF(R595="U",T595/1.2,T595)</f>
        <v>0</v>
      </c>
      <c r="T595" s="82"/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80"/>
      <c r="S596" s="81">
        <f>IF(R596="U",T596/1.2,T596)</f>
        <v>0</v>
      </c>
      <c r="T596" s="82"/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80"/>
      <c r="S597" s="81">
        <f>IF(R597="U",T597/1.2,T597)</f>
        <v>0</v>
      </c>
      <c r="T597" s="82"/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80"/>
      <c r="S598" s="81">
        <f>IF(R598="U",T598/1.2,T598)</f>
        <v>0</v>
      </c>
      <c r="T598" s="82"/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80"/>
      <c r="S599" s="81">
        <f>IF(R599="U",T599/1.2,T599)</f>
        <v>0</v>
      </c>
      <c r="T599" s="82"/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80"/>
      <c r="S600" s="81">
        <f>IF(R600="U",T600/1.2,T600)</f>
        <v>0</v>
      </c>
      <c r="T600" s="82"/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80"/>
      <c r="S601" s="81">
        <f>IF(R601="U",T601/1.2,T601)</f>
        <v>0</v>
      </c>
      <c r="T601" s="82"/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80"/>
      <c r="S602" s="81">
        <f>IF(R602="U",T602/1.2,T602)</f>
        <v>0</v>
      </c>
      <c r="T602" s="82"/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80"/>
      <c r="S603" s="81">
        <f>IF(R603="U",T603/1.2,T603)</f>
        <v>0</v>
      </c>
      <c r="T603" s="82"/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80"/>
      <c r="S604" s="81">
        <f>IF(R604="U",T604/1.2,T604)</f>
        <v>0</v>
      </c>
      <c r="T604" s="82"/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>IF(R605="U",T605/1.2,T605)</f>
        <v>0</v>
      </c>
      <c r="T605" s="82"/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80"/>
      <c r="S606" s="81">
        <f>IF(R606="U",T606/1.2,T606)</f>
        <v>0</v>
      </c>
      <c r="T606" s="82"/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80"/>
      <c r="S607" s="81">
        <f>IF(R607="U",T607/1.2,T607)</f>
        <v>0</v>
      </c>
      <c r="T607" s="82"/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80"/>
      <c r="S608" s="81">
        <f>IF(R608="U",T608/1.2,T608)</f>
        <v>0</v>
      </c>
      <c r="T608" s="82"/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80"/>
      <c r="S609" s="81">
        <f>IF(R609="U",T609/1.2,T609)</f>
        <v>0</v>
      </c>
      <c r="T609" s="82"/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>IF(R610="U",T610/1.2,T610)</f>
        <v>0</v>
      </c>
      <c r="T610" s="82"/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80"/>
      <c r="S611" s="81">
        <f>IF(R611="U",T611/1.2,T611)</f>
        <v>0</v>
      </c>
      <c r="T611" s="82"/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80"/>
      <c r="S612" s="81">
        <f>IF(R612="U",T612/1.2,T612)</f>
        <v>0</v>
      </c>
      <c r="T612" s="82"/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80"/>
      <c r="S613" s="81">
        <f>IF(R613="U",T613/1.2,T613)</f>
        <v>0</v>
      </c>
      <c r="T613" s="82"/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>IF(R614="U",T614/1.2,T614)</f>
        <v>0</v>
      </c>
      <c r="T614" s="82"/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>IF(R615="U",T615/1.2,T615)</f>
        <v>0</v>
      </c>
      <c r="T615" s="82"/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80"/>
      <c r="S616" s="81">
        <f>IF(R616="U",T616/1.2,T616)</f>
        <v>0</v>
      </c>
      <c r="T616" s="82"/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>IF(R617="U",T617/1.2,T617)</f>
        <v>0</v>
      </c>
      <c r="T617" s="82"/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80"/>
      <c r="S618" s="81">
        <f>IF(R618="U",T618/1.2,T618)</f>
        <v>0</v>
      </c>
      <c r="T618" s="82"/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80"/>
      <c r="S619" s="81">
        <f>IF(R619="U",T619/1.2,T619)</f>
        <v>0</v>
      </c>
      <c r="T619" s="82"/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80"/>
      <c r="S620" s="81">
        <f>IF(R620="U",T620/1.2,T620)</f>
        <v>0</v>
      </c>
      <c r="T620" s="82"/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80"/>
      <c r="S621" s="81">
        <f>IF(R621="U",T621/1.2,T621)</f>
        <v>0</v>
      </c>
      <c r="T621" s="82"/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>IF(R622="U",T622/1.2,T622)</f>
        <v>0</v>
      </c>
      <c r="T622" s="82"/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80"/>
      <c r="S623" s="81">
        <f>IF(R623="U",T623/1.2,T623)</f>
        <v>0</v>
      </c>
      <c r="T623" s="82"/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80"/>
      <c r="S624" s="81">
        <f>IF(R624="U",T624/1.2,T624)</f>
        <v>0</v>
      </c>
      <c r="T624" s="82"/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80"/>
      <c r="S625" s="81">
        <f>IF(R625="U",T625/1.2,T625)</f>
        <v>0</v>
      </c>
      <c r="T625" s="82"/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80"/>
      <c r="S626" s="81">
        <f>IF(R626="U",T626/1.2,T626)</f>
        <v>0</v>
      </c>
      <c r="T626" s="82"/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80"/>
      <c r="S627" s="81">
        <f>IF(R627="U",T627/1.2,T627)</f>
        <v>0</v>
      </c>
      <c r="T627" s="82"/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80"/>
      <c r="S628" s="81">
        <f>IF(R628="U",T628/1.2,T628)</f>
        <v>0</v>
      </c>
      <c r="T628" s="82"/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80"/>
      <c r="S629" s="81">
        <f>IF(R629="U",T629/1.2,T629)</f>
        <v>0</v>
      </c>
      <c r="T629" s="82"/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>IF(R630="U",T630/1.2,T630)</f>
        <v>0</v>
      </c>
      <c r="T630" s="82"/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80"/>
      <c r="S631" s="81">
        <f>IF(R631="U",T631/1.2,T631)</f>
        <v>0</v>
      </c>
      <c r="T631" s="82"/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80"/>
      <c r="S632" s="81">
        <f>IF(R632="U",T632/1.2,T632)</f>
        <v>0</v>
      </c>
      <c r="T632" s="82"/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80"/>
      <c r="S633" s="81">
        <f>IF(R633="U",T633/1.2,T633)</f>
        <v>0</v>
      </c>
      <c r="T633" s="82"/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80"/>
      <c r="S634" s="81">
        <f>IF(R634="U",T634/1.2,T634)</f>
        <v>0</v>
      </c>
      <c r="T634" s="82"/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80"/>
      <c r="S635" s="81">
        <f>IF(R635="U",T635/1.2,T635)</f>
        <v>0</v>
      </c>
      <c r="T635" s="82"/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80"/>
      <c r="S636" s="81">
        <f>IF(R636="U",T636/1.2,T636)</f>
        <v>0</v>
      </c>
      <c r="T636" s="82"/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80"/>
      <c r="S637" s="81">
        <f>IF(R637="U",T637/1.2,T637)</f>
        <v>0</v>
      </c>
      <c r="T637" s="82"/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80"/>
      <c r="S638" s="81">
        <f>IF(R638="U",T638/1.2,T638)</f>
        <v>0</v>
      </c>
      <c r="T638" s="82"/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>IF(R639="U",T639/1.2,T639)</f>
        <v>0</v>
      </c>
      <c r="T639" s="82"/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80"/>
      <c r="S640" s="81">
        <f>IF(R640="U",T640/1.2,T640)</f>
        <v>0</v>
      </c>
      <c r="T640" s="82"/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80"/>
      <c r="S641" s="81">
        <f>IF(R641="U",T641/1.2,T641)</f>
        <v>0</v>
      </c>
      <c r="T641" s="82"/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80"/>
      <c r="S642" s="81">
        <f>IF(R642="U",T642/1.2,T642)</f>
        <v>0</v>
      </c>
      <c r="T642" s="82"/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80"/>
      <c r="S643" s="81">
        <f>IF(R643="U",T643/1.2,T643)</f>
        <v>0</v>
      </c>
      <c r="T643" s="82"/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80"/>
      <c r="S644" s="81">
        <f>IF(R644="U",T644/1.2,T644)</f>
        <v>0</v>
      </c>
      <c r="T644" s="82"/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80"/>
      <c r="S645" s="81">
        <f>IF(R645="U",T645/1.2,T645)</f>
        <v>0</v>
      </c>
      <c r="T645" s="82"/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80"/>
      <c r="S646" s="81">
        <f>IF(R646="U",T646/1.2,T646)</f>
        <v>0</v>
      </c>
      <c r="T646" s="82"/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80"/>
      <c r="S647" s="81">
        <f>IF(R647="U",T647/1.2,T647)</f>
        <v>0</v>
      </c>
      <c r="T647" s="82"/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80"/>
      <c r="S648" s="81">
        <f>IF(R648="U",T648/1.2,T648)</f>
        <v>0</v>
      </c>
      <c r="T648" s="82"/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80"/>
      <c r="S649" s="81">
        <f>IF(R649="U",T649/1.2,T649)</f>
        <v>0</v>
      </c>
      <c r="T649" s="82"/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80"/>
      <c r="S650" s="81">
        <f>IF(R650="U",T650/1.2,T650)</f>
        <v>0</v>
      </c>
      <c r="T650" s="82"/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80"/>
      <c r="S651" s="81">
        <f>IF(R651="U",T651/1.2,T651)</f>
        <v>0</v>
      </c>
      <c r="T651" s="82"/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>IF(R652="U",T652/1.2,T652)</f>
        <v>0</v>
      </c>
      <c r="T652" s="82"/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>IF(R653="U",T653/1.2,T653)</f>
        <v>0</v>
      </c>
      <c r="T653" s="82"/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80"/>
      <c r="S654" s="81">
        <f>IF(R654="U",T654/1.2,T654)</f>
        <v>0</v>
      </c>
      <c r="T654" s="82"/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80"/>
      <c r="S655" s="81">
        <f>IF(R655="U",T655/1.2,T655)</f>
        <v>0</v>
      </c>
      <c r="T655" s="82"/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80"/>
      <c r="S656" s="81">
        <f>IF(R656="U",T656/1.2,T656)</f>
        <v>0</v>
      </c>
      <c r="T656" s="82"/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80"/>
      <c r="S657" s="81">
        <f>IF(R657="U",T657/1.2,T657)</f>
        <v>0</v>
      </c>
      <c r="T657" s="82"/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>IF(R658="U",T658/1.2,T658)</f>
        <v>0</v>
      </c>
      <c r="T658" s="82"/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>IF(R659="U",T659/1.2,T659)</f>
        <v>0</v>
      </c>
      <c r="T659" s="82"/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>IF(R660="U",T660/1.2,T660)</f>
        <v>0</v>
      </c>
      <c r="T660" s="82"/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80"/>
      <c r="S661" s="81">
        <f>IF(R661="U",T661/1.2,T661)</f>
        <v>0</v>
      </c>
      <c r="T661" s="82"/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>IF(R662="U",T662/1.2,T662)</f>
        <v>0</v>
      </c>
      <c r="T662" s="82"/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>IF(R663="U",T663/1.2,T663)</f>
        <v>0</v>
      </c>
      <c r="T663" s="82"/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>IF(R664="U",T664/1.2,T664)</f>
        <v>0</v>
      </c>
      <c r="T664" s="82"/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80"/>
      <c r="S665" s="81">
        <f>IF(R665="U",T665/1.2,T665)</f>
        <v>0</v>
      </c>
      <c r="T665" s="82"/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80"/>
      <c r="S666" s="81">
        <f>IF(R666="U",T666/1.2,T666)</f>
        <v>0</v>
      </c>
      <c r="T666" s="82"/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80"/>
      <c r="S667" s="81">
        <f>IF(R667="U",T667/1.2,T667)</f>
        <v>0</v>
      </c>
      <c r="T667" s="82"/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80"/>
      <c r="S668" s="81">
        <f>IF(R668="U",T668/1.2,T668)</f>
        <v>0</v>
      </c>
      <c r="T668" s="82"/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80"/>
      <c r="S669" s="81">
        <f>IF(R669="U",T669/1.2,T669)</f>
        <v>0</v>
      </c>
      <c r="T669" s="82"/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>IF(R670="U",T670/1.2,T670)</f>
        <v>0</v>
      </c>
      <c r="T670" s="82"/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>IF(R671="U",T671/1.2,T671)</f>
        <v>0</v>
      </c>
      <c r="T671" s="82"/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>IF(R672="U",T672/1.2,T672)</f>
        <v>0</v>
      </c>
      <c r="T672" s="82"/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>IF(R673="U",T673/1.2,T673)</f>
        <v>0</v>
      </c>
      <c r="T673" s="82"/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80"/>
      <c r="S674" s="81">
        <f>IF(R674="U",T674/1.2,T674)</f>
        <v>0</v>
      </c>
      <c r="T674" s="82"/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>IF(R675="U",T675/1.2,T675)</f>
        <v>0</v>
      </c>
      <c r="T675" s="82"/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>IF(R676="U",T676/1.2,T676)</f>
        <v>0</v>
      </c>
      <c r="T676" s="82"/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80"/>
      <c r="S677" s="81">
        <f>IF(R677="U",T677/1.2,T677)</f>
        <v>0</v>
      </c>
      <c r="T677" s="82"/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>IF(R678="U",T678/1.2,T678)</f>
        <v>0</v>
      </c>
      <c r="T678" s="82"/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>IF(R679="U",T679/1.2,T679)</f>
        <v>0</v>
      </c>
      <c r="T679" s="82"/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80"/>
      <c r="S680" s="81">
        <f>IF(R680="U",T680/1.2,T680)</f>
        <v>0</v>
      </c>
      <c r="T680" s="82"/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>IF(R681="U",T681/1.2,T681)</f>
        <v>0</v>
      </c>
      <c r="T681" s="82"/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>IF(R682="U",T682/1.2,T682)</f>
        <v>0</v>
      </c>
      <c r="T682" s="82"/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80"/>
      <c r="S683" s="81">
        <f>IF(R683="U",T683/1.2,T683)</f>
        <v>0</v>
      </c>
      <c r="T683" s="82"/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>IF(R684="U",T684/1.2,T684)</f>
        <v>0</v>
      </c>
      <c r="T684" s="82"/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80"/>
      <c r="S685" s="81">
        <f>IF(R685="U",T685/1.2,T685)</f>
        <v>0</v>
      </c>
      <c r="T685" s="82"/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>IF(R686="U",T686/1.2,T686)</f>
        <v>0</v>
      </c>
      <c r="T686" s="82"/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>IF(R687="U",T687/1.2,T687)</f>
        <v>0</v>
      </c>
      <c r="T687" s="82"/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80"/>
      <c r="S688" s="81">
        <f>IF(R688="U",T688/1.2,T688)</f>
        <v>0</v>
      </c>
      <c r="T688" s="82"/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>IF(R689="U",T689/1.2,T689)</f>
        <v>0</v>
      </c>
      <c r="T689" s="82"/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>IF(R690="U",T690/1.2,T690)</f>
        <v>0</v>
      </c>
      <c r="T690" s="82"/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80"/>
      <c r="S691" s="81">
        <f>IF(R691="U",T691/1.2,T691)</f>
        <v>0</v>
      </c>
      <c r="T691" s="82"/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>IF(R692="U",T692/1.2,T692)</f>
        <v>0</v>
      </c>
      <c r="T692" s="82"/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80"/>
      <c r="S693" s="81">
        <f>IF(R693="U",T693/1.2,T693)</f>
        <v>0</v>
      </c>
      <c r="T693" s="82"/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80"/>
      <c r="S694" s="81">
        <f>IF(R694="U",T694/1.2,T694)</f>
        <v>0</v>
      </c>
      <c r="T694" s="82"/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80"/>
      <c r="S695" s="81">
        <f>IF(R695="U",T695/1.2,T695)</f>
        <v>0</v>
      </c>
      <c r="T695" s="82"/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80"/>
      <c r="S696" s="81">
        <f>IF(R696="U",T696/1.2,T696)</f>
        <v>0</v>
      </c>
      <c r="T696" s="82"/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80"/>
      <c r="S697" s="81">
        <f>IF(R697="U",T697/1.2,T697)</f>
        <v>0</v>
      </c>
      <c r="T697" s="82"/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80"/>
      <c r="S698" s="81">
        <f>IF(R698="U",T698/1.2,T698)</f>
        <v>0</v>
      </c>
      <c r="T698" s="82"/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80"/>
      <c r="S699" s="81">
        <f>IF(R699="U",T699/1.2,T699)</f>
        <v>0</v>
      </c>
      <c r="T699" s="82"/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80"/>
      <c r="S700" s="81">
        <f>IF(R700="U",T700/1.2,T700)</f>
        <v>0</v>
      </c>
      <c r="T700" s="82"/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80"/>
      <c r="S701" s="81">
        <f>IF(R701="U",T701/1.2,T701)</f>
        <v>0</v>
      </c>
      <c r="T701" s="82"/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80"/>
      <c r="S702" s="81">
        <f>IF(R702="U",T702/1.2,T702)</f>
        <v>0</v>
      </c>
      <c r="T702" s="82"/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80"/>
      <c r="S703" s="81">
        <f>IF(R703="U",T703/1.2,T703)</f>
        <v>0</v>
      </c>
      <c r="T703" s="82"/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80"/>
      <c r="S704" s="81">
        <f>IF(R704="U",T704/1.2,T704)</f>
        <v>0</v>
      </c>
      <c r="T704" s="82"/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>IF(R705="U",T705/1.2,T705)</f>
        <v>0</v>
      </c>
      <c r="T705" s="82"/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80"/>
      <c r="S706" s="81">
        <f>IF(R706="U",T706/1.2,T706)</f>
        <v>0</v>
      </c>
      <c r="T706" s="82"/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80"/>
      <c r="S707" s="81">
        <f>IF(R707="U",T707/1.2,T707)</f>
        <v>0</v>
      </c>
      <c r="T707" s="82"/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80"/>
      <c r="S708" s="81">
        <f>IF(R708="U",T708/1.2,T708)</f>
        <v>0</v>
      </c>
      <c r="T708" s="82"/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80"/>
      <c r="S709" s="81">
        <f>IF(R709="U",T709/1.2,T709)</f>
        <v>0</v>
      </c>
      <c r="T709" s="82"/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>IF(R710="U",T710/1.2,T710)</f>
        <v>0</v>
      </c>
      <c r="T710" s="82"/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>IF(R711="U",T711/1.2,T711)</f>
        <v>0</v>
      </c>
      <c r="T711" s="82"/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80"/>
      <c r="S712" s="81">
        <f>IF(R712="U",T712/1.2,T712)</f>
        <v>0</v>
      </c>
      <c r="T712" s="82"/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80"/>
      <c r="S713" s="81">
        <f>IF(R713="U",T713/1.2,T713)</f>
        <v>0</v>
      </c>
      <c r="T713" s="82"/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80"/>
      <c r="S714" s="81">
        <f>IF(R714="U",T714/1.2,T714)</f>
        <v>0</v>
      </c>
      <c r="T714" s="82"/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>IF(R715="U",T715/1.2,T715)</f>
        <v>0</v>
      </c>
      <c r="T715" s="82"/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>IF(R716="U",T716/1.2,T716)</f>
        <v>0</v>
      </c>
      <c r="T716" s="82"/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>IF(R717="U",T717/1.2,T717)</f>
        <v>0</v>
      </c>
      <c r="T717" s="82"/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80"/>
      <c r="S718" s="81">
        <f>IF(R718="U",T718/1.2,T718)</f>
        <v>0</v>
      </c>
      <c r="T718" s="82"/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80"/>
      <c r="S719" s="81">
        <f>IF(R719="U",T719/1.2,T719)</f>
        <v>0</v>
      </c>
      <c r="T719" s="82"/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80"/>
      <c r="S720" s="81">
        <f>IF(R720="U",T720/1.2,T720)</f>
        <v>0</v>
      </c>
      <c r="T720" s="82"/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80"/>
      <c r="S721" s="81">
        <f>IF(R721="U",T721/1.2,T721)</f>
        <v>0</v>
      </c>
      <c r="T721" s="82"/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80"/>
      <c r="S722" s="81">
        <f>IF(R722="U",T722/1.2,T722)</f>
        <v>0</v>
      </c>
      <c r="T722" s="82"/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80"/>
      <c r="S723" s="81">
        <f>IF(R723="U",T723/1.2,T723)</f>
        <v>0</v>
      </c>
      <c r="T723" s="82"/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80"/>
      <c r="S724" s="81">
        <f>IF(R724="U",T724/1.2,T724)</f>
        <v>0</v>
      </c>
      <c r="T724" s="82"/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>IF(R725="U",T725/1.2,T725)</f>
        <v>0</v>
      </c>
      <c r="T725" s="82"/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80"/>
      <c r="S726" s="81">
        <f>IF(R726="U",T726/1.2,T726)</f>
        <v>0</v>
      </c>
      <c r="T726" s="82"/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>IF(R727="U",T727/1.2,T727)</f>
        <v>0</v>
      </c>
      <c r="T727" s="82"/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80"/>
      <c r="S728" s="81">
        <f>IF(R728="U",T728/1.2,T728)</f>
        <v>0</v>
      </c>
      <c r="T728" s="82"/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80"/>
      <c r="S729" s="81">
        <f>IF(R729="U",T729/1.2,T729)</f>
        <v>0</v>
      </c>
      <c r="T729" s="82"/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80"/>
      <c r="S730" s="81">
        <f>IF(R730="U",T730/1.2,T730)</f>
        <v>0</v>
      </c>
      <c r="T730" s="82"/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80"/>
      <c r="S731" s="81">
        <f>IF(R731="U",T731/1.2,T731)</f>
        <v>0</v>
      </c>
      <c r="T731" s="82"/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80"/>
      <c r="S732" s="81">
        <f>IF(R732="U",T732/1.2,T732)</f>
        <v>0</v>
      </c>
      <c r="T732" s="82"/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>IF(R733="U",T733/1.2,T733)</f>
        <v>0</v>
      </c>
      <c r="T733" s="82"/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>IF(R734="U",T734/1.2,T734)</f>
        <v>0</v>
      </c>
      <c r="T734" s="82"/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80"/>
      <c r="S735" s="81">
        <f>IF(R735="U",T735/1.2,T735)</f>
        <v>0</v>
      </c>
      <c r="T735" s="82"/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80"/>
      <c r="S736" s="81">
        <f>IF(R736="U",T736/1.2,T736)</f>
        <v>0</v>
      </c>
      <c r="T736" s="82"/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80"/>
      <c r="S737" s="81">
        <f>IF(R737="U",T737/1.2,T737)</f>
        <v>0</v>
      </c>
      <c r="T737" s="82"/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80"/>
      <c r="S738" s="81">
        <f>IF(R738="U",T738/1.2,T738)</f>
        <v>0</v>
      </c>
      <c r="T738" s="82"/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80"/>
      <c r="S739" s="81">
        <f>IF(R739="U",T739/1.2,T739)</f>
        <v>0</v>
      </c>
      <c r="T739" s="82"/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80"/>
      <c r="S740" s="81">
        <f>IF(R740="U",T740/1.2,T740)</f>
        <v>0</v>
      </c>
      <c r="T740" s="82"/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80"/>
      <c r="S741" s="81">
        <f>IF(R741="U",T741/1.2,T741)</f>
        <v>0</v>
      </c>
      <c r="T741" s="82"/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80"/>
      <c r="S742" s="81">
        <f>IF(R742="U",T742/1.2,T742)</f>
        <v>0</v>
      </c>
      <c r="T742" s="82"/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80"/>
      <c r="S743" s="81">
        <f>IF(R743="U",T743/1.2,T743)</f>
        <v>0</v>
      </c>
      <c r="T743" s="82"/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80"/>
      <c r="S744" s="81">
        <f>IF(R744="U",T744/1.2,T744)</f>
        <v>0</v>
      </c>
      <c r="T744" s="82"/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80"/>
      <c r="S745" s="81">
        <f>IF(R745="U",T745/1.2,T745)</f>
        <v>0</v>
      </c>
      <c r="T745" s="82"/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80"/>
      <c r="S746" s="81">
        <f>IF(R746="U",T746/1.2,T746)</f>
        <v>0</v>
      </c>
      <c r="T746" s="82"/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80"/>
      <c r="S747" s="81">
        <f>IF(R747="U",T747/1.2,T747)</f>
        <v>0</v>
      </c>
      <c r="T747" s="82"/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80"/>
      <c r="S748" s="81">
        <f>IF(R748="U",T748/1.2,T748)</f>
        <v>0</v>
      </c>
      <c r="T748" s="82"/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80"/>
      <c r="S749" s="81">
        <f>IF(R749="U",T749/1.2,T749)</f>
        <v>0</v>
      </c>
      <c r="T749" s="82"/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80"/>
      <c r="S750" s="81">
        <f>IF(R750="U",T750/1.2,T750)</f>
        <v>0</v>
      </c>
      <c r="T750" s="82"/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80"/>
      <c r="S751" s="81">
        <f>IF(R751="U",T751/1.2,T751)</f>
        <v>0</v>
      </c>
      <c r="T751" s="82"/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80"/>
      <c r="S752" s="81">
        <f>IF(R752="U",T752/1.2,T752)</f>
        <v>0</v>
      </c>
      <c r="T752" s="82"/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80"/>
      <c r="S753" s="81">
        <f>IF(R753="U",T753/1.2,T753)</f>
        <v>0</v>
      </c>
      <c r="T753" s="82"/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80"/>
      <c r="S754" s="81">
        <f>IF(R754="U",T754/1.2,T754)</f>
        <v>0</v>
      </c>
      <c r="T754" s="82"/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80"/>
      <c r="S755" s="81">
        <f>IF(R755="U",T755/1.2,T755)</f>
        <v>0</v>
      </c>
      <c r="T755" s="82"/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80"/>
      <c r="S756" s="81">
        <f>IF(R756="U",T756/1.2,T756)</f>
        <v>0</v>
      </c>
      <c r="T756" s="82"/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80"/>
      <c r="S757" s="81">
        <f>IF(R757="U",T757/1.2,T757)</f>
        <v>0</v>
      </c>
      <c r="T757" s="82"/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80"/>
      <c r="S758" s="81">
        <f>IF(R758="U",T758/1.2,T758)</f>
        <v>0</v>
      </c>
      <c r="T758" s="82"/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80"/>
      <c r="S759" s="81">
        <f>IF(R759="U",T759/1.2,T759)</f>
        <v>0</v>
      </c>
      <c r="T759" s="82"/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>IF(R760="U",T760/1.2,T760)</f>
        <v>0</v>
      </c>
      <c r="T760" s="82"/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>IF(R761="U",T761/1.2,T761)</f>
        <v>0</v>
      </c>
      <c r="T761" s="82"/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>IF(R762="U",T762/1.2,T762)</f>
        <v>0</v>
      </c>
      <c r="T762" s="82"/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80"/>
      <c r="S763" s="81">
        <f>IF(R763="U",T763/1.2,T763)</f>
        <v>0</v>
      </c>
      <c r="T763" s="82"/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80"/>
      <c r="S764" s="81">
        <f>IF(R764="U",T764/1.2,T764)</f>
        <v>0</v>
      </c>
      <c r="T764" s="82"/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80"/>
      <c r="S765" s="81">
        <f>IF(R765="U",T765/1.2,T765)</f>
        <v>0</v>
      </c>
      <c r="T765" s="82"/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80"/>
      <c r="S766" s="81">
        <f>IF(R766="U",T766/1.2,T766)</f>
        <v>0</v>
      </c>
      <c r="T766" s="82"/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80"/>
      <c r="S767" s="81">
        <f>IF(R767="U",T767/1.2,T767)</f>
        <v>0</v>
      </c>
      <c r="T767" s="82"/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80"/>
      <c r="S768" s="81">
        <f>IF(R768="U",T768/1.2,T768)</f>
        <v>0</v>
      </c>
      <c r="T768" s="82"/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80"/>
      <c r="S769" s="81">
        <f>IF(R769="U",T769/1.2,T769)</f>
        <v>0</v>
      </c>
      <c r="T769" s="82"/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80"/>
      <c r="S770" s="81">
        <f>IF(R770="U",T770/1.2,T770)</f>
        <v>0</v>
      </c>
      <c r="T770" s="82"/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80"/>
      <c r="S771" s="81">
        <f>IF(R771="U",T771/1.2,T771)</f>
        <v>0</v>
      </c>
      <c r="T771" s="82"/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>IF(R772="U",T772/1.2,T772)</f>
        <v>0</v>
      </c>
      <c r="T772" s="82"/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80"/>
      <c r="S773" s="81">
        <f>IF(R773="U",T773/1.2,T773)</f>
        <v>0</v>
      </c>
      <c r="T773" s="82"/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>IF(R774="U",T774/1.2,T774)</f>
        <v>0</v>
      </c>
      <c r="T774" s="82"/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80"/>
      <c r="S775" s="81">
        <f>IF(R775="U",T775/1.2,T775)</f>
        <v>0</v>
      </c>
      <c r="T775" s="82"/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>IF(R776="U",T776/1.2,T776)</f>
        <v>0</v>
      </c>
      <c r="T776" s="82"/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>IF(R777="U",T777/1.2,T777)</f>
        <v>0</v>
      </c>
      <c r="T777" s="82"/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80"/>
      <c r="S778" s="81">
        <f>IF(R778="U",T778/1.2,T778)</f>
        <v>0</v>
      </c>
      <c r="T778" s="82"/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80"/>
      <c r="S779" s="81">
        <f>IF(R779="U",T779/1.2,T779)</f>
        <v>0</v>
      </c>
      <c r="T779" s="82"/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>IF(R780="U",T780/1.2,T780)</f>
        <v>0</v>
      </c>
      <c r="T780" s="82"/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80"/>
      <c r="S781" s="81">
        <f>IF(R781="U",T781/1.2,T781)</f>
        <v>0</v>
      </c>
      <c r="T781" s="82"/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80"/>
      <c r="S782" s="81">
        <f>IF(R782="U",T782/1.2,T782)</f>
        <v>0</v>
      </c>
      <c r="T782" s="82"/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80"/>
      <c r="S783" s="81">
        <f>IF(R783="U",T783/1.2,T783)</f>
        <v>0</v>
      </c>
      <c r="T783" s="82"/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80"/>
      <c r="S784" s="81">
        <f>IF(R784="U",T784/1.2,T784)</f>
        <v>0</v>
      </c>
      <c r="T784" s="82"/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80"/>
      <c r="S785" s="81">
        <f>IF(R785="U",T785/1.2,T785)</f>
        <v>0</v>
      </c>
      <c r="T785" s="82"/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80"/>
      <c r="S786" s="81">
        <f>IF(R786="U",T786/1.2,T786)</f>
        <v>0</v>
      </c>
      <c r="T786" s="82"/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80"/>
      <c r="S787" s="81">
        <f>IF(R787="U",T787/1.2,T787)</f>
        <v>0</v>
      </c>
      <c r="T787" s="82"/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80"/>
      <c r="S788" s="81">
        <f>IF(R788="U",T788/1.2,T788)</f>
        <v>0</v>
      </c>
      <c r="T788" s="82"/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80"/>
      <c r="S789" s="81">
        <f>IF(R789="U",T789/1.2,T789)</f>
        <v>0</v>
      </c>
      <c r="T789" s="82"/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>IF(R790="U",T790/1.2,T790)</f>
        <v>0</v>
      </c>
      <c r="T790" s="82"/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80"/>
      <c r="S791" s="81">
        <f>IF(R791="U",T791/1.2,T791)</f>
        <v>0</v>
      </c>
      <c r="T791" s="82"/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80"/>
      <c r="S792" s="81">
        <f>IF(R792="U",T792/1.2,T792)</f>
        <v>0</v>
      </c>
      <c r="T792" s="82"/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80"/>
      <c r="S793" s="81">
        <f>IF(R793="U",T793/1.2,T793)</f>
        <v>0</v>
      </c>
      <c r="T793" s="82"/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80"/>
      <c r="S794" s="81">
        <f>IF(R794="U",T794/1.2,T794)</f>
        <v>0</v>
      </c>
      <c r="T794" s="82"/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80"/>
      <c r="S795" s="81">
        <f>IF(R795="U",T795/1.2,T795)</f>
        <v>0</v>
      </c>
      <c r="T795" s="82"/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>IF(R796="U",T796/1.2,T796)</f>
        <v>0</v>
      </c>
      <c r="T796" s="82"/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80"/>
      <c r="S797" s="81">
        <f>IF(R797="U",T797/1.2,T797)</f>
        <v>0</v>
      </c>
      <c r="T797" s="82"/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>IF(R798="U",T798/1.2,T798)</f>
        <v>0</v>
      </c>
      <c r="T798" s="82"/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>IF(R799="U",T799/1.2,T799)</f>
        <v>0</v>
      </c>
      <c r="T799" s="82"/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80"/>
      <c r="S800" s="81">
        <f>IF(R800="U",T800/1.2,T800)</f>
        <v>0</v>
      </c>
      <c r="T800" s="82"/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>IF(R801="U",T801/1.2,T801)</f>
        <v>0</v>
      </c>
      <c r="T801" s="82"/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>IF(R802="U",T802/1.2,T802)</f>
        <v>0</v>
      </c>
      <c r="T802" s="82"/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>IF(R803="U",T803/1.2,T803)</f>
        <v>0</v>
      </c>
      <c r="T803" s="82"/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>IF(R804="U",T804/1.2,T804)</f>
        <v>0</v>
      </c>
      <c r="T804" s="82"/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>IF(R805="U",T805/1.2,T805)</f>
        <v>0</v>
      </c>
      <c r="T805" s="82"/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>IF(R806="U",T806/1.2,T806)</f>
        <v>0</v>
      </c>
      <c r="T806" s="82"/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80"/>
      <c r="S807" s="81">
        <f>IF(R807="U",T807/1.2,T807)</f>
        <v>0</v>
      </c>
      <c r="T807" s="82"/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>IF(R808="U",T808/1.2,T808)</f>
        <v>0</v>
      </c>
      <c r="T808" s="82"/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>IF(R809="U",T809/1.2,T809)</f>
        <v>0</v>
      </c>
      <c r="T809" s="82"/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80"/>
      <c r="S810" s="81">
        <f>IF(R810="U",T810/1.2,T810)</f>
        <v>0</v>
      </c>
      <c r="T810" s="82"/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80"/>
      <c r="S811" s="81">
        <f>IF(R811="U",T811/1.2,T811)</f>
        <v>0</v>
      </c>
      <c r="T811" s="82"/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80"/>
      <c r="S812" s="81">
        <f>IF(R812="U",T812/1.2,T812)</f>
        <v>0</v>
      </c>
      <c r="T812" s="82"/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80"/>
      <c r="S813" s="81">
        <f>IF(R813="U",T813/1.2,T813)</f>
        <v>0</v>
      </c>
      <c r="T813" s="82"/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80"/>
      <c r="S814" s="81">
        <f>IF(R814="U",T814/1.2,T814)</f>
        <v>0</v>
      </c>
      <c r="T814" s="82"/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80"/>
      <c r="S815" s="81">
        <f>IF(R815="U",T815/1.2,T815)</f>
        <v>0</v>
      </c>
      <c r="T815" s="82"/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80"/>
      <c r="S816" s="81">
        <f>IF(R816="U",T816/1.2,T816)</f>
        <v>0</v>
      </c>
      <c r="T816" s="82"/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80"/>
      <c r="S817" s="81">
        <f>IF(R817="U",T817/1.2,T817)</f>
        <v>0</v>
      </c>
      <c r="T817" s="82"/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80"/>
      <c r="S818" s="81">
        <f>IF(R818="U",T818/1.2,T818)</f>
        <v>0</v>
      </c>
      <c r="T818" s="82"/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80"/>
      <c r="S819" s="81">
        <f>IF(R819="U",T819/1.2,T819)</f>
        <v>0</v>
      </c>
      <c r="T819" s="82"/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80"/>
      <c r="S820" s="81">
        <f>IF(R820="U",T820/1.2,T820)</f>
        <v>0</v>
      </c>
      <c r="T820" s="82"/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>IF(R821="U",T821/1.2,T821)</f>
        <v>0</v>
      </c>
      <c r="T821" s="82"/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>IF(R822="U",T822/1.2,T822)</f>
        <v>0</v>
      </c>
      <c r="T822" s="82"/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>IF(R823="U",T823/1.2,T823)</f>
        <v>0</v>
      </c>
      <c r="T823" s="82"/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>IF(R824="U",T824/1.2,T824)</f>
        <v>0</v>
      </c>
      <c r="T824" s="82"/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>IF(R825="U",T825/1.2,T825)</f>
        <v>0</v>
      </c>
      <c r="T825" s="82"/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>IF(R826="U",T826/1.2,T826)</f>
        <v>0</v>
      </c>
      <c r="T826" s="82"/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>IF(R827="U",T827/1.2,T827)</f>
        <v>0</v>
      </c>
      <c r="T827" s="82"/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>IF(R828="U",T828/1.2,T828)</f>
        <v>0</v>
      </c>
      <c r="T828" s="82"/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80"/>
      <c r="S829" s="81">
        <f>IF(R829="U",T829/1.2,T829)</f>
        <v>0</v>
      </c>
      <c r="T829" s="82"/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80"/>
      <c r="S830" s="81">
        <f>IF(R830="U",T830/1.2,T830)</f>
        <v>0</v>
      </c>
      <c r="T830" s="82"/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80"/>
      <c r="S831" s="81">
        <f>IF(R831="U",T831/1.2,T831)</f>
        <v>0</v>
      </c>
      <c r="T831" s="82"/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80"/>
      <c r="S832" s="81">
        <f>IF(R832="U",T832/1.2,T832)</f>
        <v>0</v>
      </c>
      <c r="T832" s="82"/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80"/>
      <c r="S833" s="81">
        <f>IF(R833="U",T833/1.2,T833)</f>
        <v>0</v>
      </c>
      <c r="T833" s="82"/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80"/>
      <c r="S834" s="81">
        <f>IF(R834="U",T834/1.2,T834)</f>
        <v>0</v>
      </c>
      <c r="T834" s="82"/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80"/>
      <c r="S835" s="81">
        <f>IF(R835="U",T835/1.2,T835)</f>
        <v>0</v>
      </c>
      <c r="T835" s="82"/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80"/>
      <c r="S836" s="81">
        <f>IF(R836="U",T836/1.2,T836)</f>
        <v>0</v>
      </c>
      <c r="T836" s="82"/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80"/>
      <c r="S837" s="81">
        <f>IF(R837="U",T837/1.2,T837)</f>
        <v>0</v>
      </c>
      <c r="T837" s="82"/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80"/>
      <c r="S838" s="81">
        <f>IF(R838="U",T838/1.2,T838)</f>
        <v>0</v>
      </c>
      <c r="T838" s="82"/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80"/>
      <c r="S839" s="81">
        <f>IF(R839="U",T839/1.2,T839)</f>
        <v>0</v>
      </c>
      <c r="T839" s="82"/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80"/>
      <c r="S840" s="81">
        <f>IF(R840="U",T840/1.2,T840)</f>
        <v>0</v>
      </c>
      <c r="T840" s="82"/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80"/>
      <c r="S841" s="81">
        <f>IF(R841="U",T841/1.2,T841)</f>
        <v>0</v>
      </c>
      <c r="T841" s="82"/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80"/>
      <c r="S842" s="81">
        <f>IF(R842="U",T842/1.2,T842)</f>
        <v>0</v>
      </c>
      <c r="T842" s="82"/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80"/>
      <c r="S843" s="81">
        <f>IF(R843="U",T843/1.2,T843)</f>
        <v>0</v>
      </c>
      <c r="T843" s="82"/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80"/>
      <c r="S844" s="81">
        <f>IF(R844="U",T844/1.2,T844)</f>
        <v>0</v>
      </c>
      <c r="T844" s="82"/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80"/>
      <c r="S845" s="81">
        <f>IF(R845="U",T845/1.2,T845)</f>
        <v>0</v>
      </c>
      <c r="T845" s="82"/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>IF(R846="U",T846/1.2,T846)</f>
        <v>0</v>
      </c>
      <c r="T846" s="82"/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80"/>
      <c r="S847" s="81">
        <f>IF(R847="U",T847/1.2,T847)</f>
        <v>0</v>
      </c>
      <c r="T847" s="82"/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>IF(R848="U",T848/1.2,T848)</f>
        <v>0</v>
      </c>
      <c r="T848" s="82"/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>IF(R849="U",T849/1.2,T849)</f>
        <v>0</v>
      </c>
      <c r="T849" s="82"/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80"/>
      <c r="S850" s="81">
        <f>IF(R850="U",T850/1.2,T850)</f>
        <v>0</v>
      </c>
      <c r="T850" s="82"/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>IF(R851="U",T851/1.2,T851)</f>
        <v>0</v>
      </c>
      <c r="T851" s="82"/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>IF(R852="U",T852/1.2,T852)</f>
        <v>0</v>
      </c>
      <c r="T852" s="82"/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>IF(R853="U",T853/1.2,T853)</f>
        <v>0</v>
      </c>
      <c r="T853" s="82"/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80"/>
      <c r="S854" s="81">
        <f>IF(R854="U",T854/1.2,T854)</f>
        <v>0</v>
      </c>
      <c r="T854" s="82"/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>IF(R855="U",T855/1.2,T855)</f>
        <v>0</v>
      </c>
      <c r="T855" s="82"/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80"/>
      <c r="S856" s="81">
        <f>IF(R856="U",T856/1.2,T856)</f>
        <v>0</v>
      </c>
      <c r="T856" s="82"/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80"/>
      <c r="S857" s="81">
        <f>IF(R857="U",T857/1.2,T857)</f>
        <v>0</v>
      </c>
      <c r="T857" s="82"/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>IF(R858="U",T858/1.2,T858)</f>
        <v>0</v>
      </c>
      <c r="T858" s="82"/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80"/>
      <c r="S859" s="81">
        <f>IF(R859="U",T859/1.2,T859)</f>
        <v>0</v>
      </c>
      <c r="T859" s="82"/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80"/>
      <c r="S860" s="81">
        <f>IF(R860="U",T860/1.2,T860)</f>
        <v>0</v>
      </c>
      <c r="T860" s="82"/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80"/>
      <c r="S861" s="81">
        <f>IF(R861="U",T861/1.2,T861)</f>
        <v>0</v>
      </c>
      <c r="T861" s="82"/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80"/>
      <c r="S862" s="81">
        <f>IF(R862="U",T862/1.2,T862)</f>
        <v>0</v>
      </c>
      <c r="T862" s="82"/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80"/>
      <c r="S863" s="81">
        <f>IF(R863="U",T863/1.2,T863)</f>
        <v>0</v>
      </c>
      <c r="T863" s="82"/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>IF(R864="U",T864/1.2,T864)</f>
        <v>0</v>
      </c>
      <c r="T864" s="82"/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80"/>
      <c r="S865" s="81">
        <f>IF(R865="U",T865/1.2,T865)</f>
        <v>0</v>
      </c>
      <c r="T865" s="82"/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80"/>
      <c r="S866" s="81">
        <f>IF(R866="U",T866/1.2,T866)</f>
        <v>0</v>
      </c>
      <c r="T866" s="82"/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>IF(R867="U",T867/1.2,T867)</f>
        <v>0</v>
      </c>
      <c r="T867" s="82"/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80"/>
      <c r="S868" s="81">
        <f>IF(R868="U",T868/1.2,T868)</f>
        <v>0</v>
      </c>
      <c r="T868" s="82"/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80"/>
      <c r="S869" s="81">
        <f>IF(R869="U",T869/1.2,T869)</f>
        <v>0</v>
      </c>
      <c r="T869" s="82"/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>IF(R870="U",T870/1.2,T870)</f>
        <v>0</v>
      </c>
      <c r="T870" s="82"/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>IF(R871="U",T871/1.2,T871)</f>
        <v>0</v>
      </c>
      <c r="T871" s="82"/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80"/>
      <c r="S872" s="81">
        <f>IF(R872="U",T872/1.2,T872)</f>
        <v>0</v>
      </c>
      <c r="T872" s="82"/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>IF(R873="U",T873/1.2,T873)</f>
        <v>0</v>
      </c>
      <c r="T873" s="82"/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80"/>
      <c r="S874" s="81">
        <f>IF(R874="U",T874/1.2,T874)</f>
        <v>0</v>
      </c>
      <c r="T874" s="82"/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80"/>
      <c r="S875" s="81">
        <f>IF(R875="U",T875/1.2,T875)</f>
        <v>0</v>
      </c>
      <c r="T875" s="82"/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80"/>
      <c r="S876" s="81">
        <f>IF(R876="U",T876/1.2,T876)</f>
        <v>0</v>
      </c>
      <c r="T876" s="82"/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>IF(R877="U",T877/1.2,T877)</f>
        <v>0</v>
      </c>
      <c r="T877" s="82"/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>IF(R878="U",T878/1.2,T878)</f>
        <v>0</v>
      </c>
      <c r="T878" s="82"/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>IF(R879="U",T879/1.2,T879)</f>
        <v>0</v>
      </c>
      <c r="T879" s="82"/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>IF(R880="U",T880/1.2,T880)</f>
        <v>0</v>
      </c>
      <c r="T880" s="82"/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>IF(R881="U",T881/1.2,T881)</f>
        <v>0</v>
      </c>
      <c r="T881" s="82"/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80"/>
      <c r="S882" s="81">
        <f>IF(R882="U",T882/1.2,T882)</f>
        <v>0</v>
      </c>
      <c r="T882" s="82"/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80"/>
      <c r="S883" s="81">
        <f>IF(R883="U",T883/1.2,T883)</f>
        <v>0</v>
      </c>
      <c r="T883" s="82"/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80"/>
      <c r="S884" s="81">
        <f>IF(R884="U",T884/1.2,T884)</f>
        <v>0</v>
      </c>
      <c r="T884" s="82"/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>IF(R885="U",T885/1.2,T885)</f>
        <v>0</v>
      </c>
      <c r="T885" s="82"/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80"/>
      <c r="S886" s="81">
        <f>IF(R886="U",T886/1.2,T886)</f>
        <v>0</v>
      </c>
      <c r="T886" s="82"/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>IF(R887="U",T887/1.2,T887)</f>
        <v>0</v>
      </c>
      <c r="T887" s="82"/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>IF(R888="U",T888/1.2,T888)</f>
        <v>0</v>
      </c>
      <c r="T888" s="82"/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80"/>
      <c r="S889" s="81">
        <f>IF(R889="U",T889/1.2,T889)</f>
        <v>0</v>
      </c>
      <c r="T889" s="82"/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80"/>
      <c r="S890" s="81">
        <f>IF(R890="U",T890/1.2,T890)</f>
        <v>0</v>
      </c>
      <c r="T890" s="82"/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80"/>
      <c r="S891" s="81">
        <f>IF(R891="U",T891/1.2,T891)</f>
        <v>0</v>
      </c>
      <c r="T891" s="82"/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80"/>
      <c r="S892" s="81">
        <f>IF(R892="U",T892/1.2,T892)</f>
        <v>0</v>
      </c>
      <c r="T892" s="82"/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80"/>
      <c r="S893" s="81">
        <f>IF(R893="U",T893/1.2,T893)</f>
        <v>0</v>
      </c>
      <c r="T893" s="82"/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80"/>
      <c r="S894" s="81">
        <f>IF(R894="U",T894/1.2,T894)</f>
        <v>0</v>
      </c>
      <c r="T894" s="82"/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80"/>
      <c r="S895" s="81">
        <f>IF(R895="U",T895/1.2,T895)</f>
        <v>0</v>
      </c>
      <c r="T895" s="82"/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80"/>
      <c r="S896" s="81">
        <f>IF(R896="U",T896/1.2,T896)</f>
        <v>0</v>
      </c>
      <c r="T896" s="82"/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80"/>
      <c r="S897" s="81">
        <f>IF(R897="U",T897/1.2,T897)</f>
        <v>0</v>
      </c>
      <c r="T897" s="82"/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80"/>
      <c r="S898" s="81">
        <f>IF(R898="U",T898/1.2,T898)</f>
        <v>0</v>
      </c>
      <c r="T898" s="82"/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80"/>
      <c r="S899" s="81">
        <f>IF(R899="U",T899/1.2,T899)</f>
        <v>0</v>
      </c>
      <c r="T899" s="82"/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80"/>
      <c r="S900" s="81">
        <f>IF(R900="U",T900/1.2,T900)</f>
        <v>0</v>
      </c>
      <c r="T900" s="82"/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80"/>
      <c r="S901" s="81">
        <f>IF(R901="U",T901/1.2,T901)</f>
        <v>0</v>
      </c>
      <c r="T901" s="82"/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80"/>
      <c r="S902" s="81">
        <f>IF(R902="U",T902/1.2,T902)</f>
        <v>0</v>
      </c>
      <c r="T902" s="82"/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80"/>
      <c r="S903" s="81">
        <f>IF(R903="U",T903/1.2,T903)</f>
        <v>0</v>
      </c>
      <c r="T903" s="82"/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80"/>
      <c r="S904" s="81">
        <f>IF(R904="U",T904/1.2,T904)</f>
        <v>0</v>
      </c>
      <c r="T904" s="82"/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80"/>
      <c r="S905" s="81">
        <f>IF(R905="U",T905/1.2,T905)</f>
        <v>0</v>
      </c>
      <c r="T905" s="82"/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80"/>
      <c r="S906" s="81">
        <f>IF(R906="U",T906/1.2,T906)</f>
        <v>0</v>
      </c>
      <c r="T906" s="82"/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80"/>
      <c r="S907" s="81">
        <f>IF(R907="U",T907/1.2,T907)</f>
        <v>0</v>
      </c>
      <c r="T907" s="82"/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80"/>
      <c r="S908" s="81">
        <f>IF(R908="U",T908/1.2,T908)</f>
        <v>0</v>
      </c>
      <c r="T908" s="82"/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80"/>
      <c r="S909" s="81">
        <f>IF(R909="U",T909/1.2,T909)</f>
        <v>0</v>
      </c>
      <c r="T909" s="82"/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80"/>
      <c r="S910" s="81">
        <f>IF(R910="U",T910/1.2,T910)</f>
        <v>0</v>
      </c>
      <c r="T910" s="82"/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>IF(R911="U",T911/1.2,T911)</f>
        <v>0</v>
      </c>
      <c r="T911" s="82"/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>IF(R912="U",T912/1.2,T912)</f>
        <v>0</v>
      </c>
      <c r="T912" s="82"/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>IF(R913="U",T913/1.2,T913)</f>
        <v>0</v>
      </c>
      <c r="T913" s="82"/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>IF(R914="U",T914/1.2,T914)</f>
        <v>0</v>
      </c>
      <c r="T914" s="82"/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>IF(R915="U",T915/1.2,T915)</f>
        <v>0</v>
      </c>
      <c r="T915" s="82"/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>IF(R916="U",T916/1.2,T916)</f>
        <v>0</v>
      </c>
      <c r="T916" s="82"/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>IF(R917="U",T917/1.2,T917)</f>
        <v>0</v>
      </c>
      <c r="T917" s="82"/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>IF(R918="U",T918/1.2,T918)</f>
        <v>0</v>
      </c>
      <c r="T918" s="82"/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>IF(R919="U",T919/1.2,T919)</f>
        <v>0</v>
      </c>
      <c r="T919" s="82"/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>IF(R920="U",T920/1.2,T920)</f>
        <v>0</v>
      </c>
      <c r="T920" s="82"/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>IF(R921="U",T921/1.2,T921)</f>
        <v>0</v>
      </c>
      <c r="T921" s="82"/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>IF(R922="U",T922/1.2,T922)</f>
        <v>0</v>
      </c>
      <c r="T922" s="82"/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>IF(R923="U",T923/1.2,T923)</f>
        <v>0</v>
      </c>
      <c r="T923" s="82"/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>IF(R924="U",T924/1.2,T924)</f>
        <v>0</v>
      </c>
      <c r="T924" s="82"/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>IF(R925="U",T925/1.2,T925)</f>
        <v>0</v>
      </c>
      <c r="T925" s="82"/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>IF(R926="U",T926/1.2,T926)</f>
        <v>0</v>
      </c>
      <c r="T926" s="82"/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>IF(R927="U",T927/1.2,T927)</f>
        <v>0</v>
      </c>
      <c r="T927" s="82"/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>IF(R928="U",T928/1.2,T928)</f>
        <v>0</v>
      </c>
      <c r="T928" s="82"/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80"/>
      <c r="S929" s="81">
        <f>IF(R929="U",T929/1.2,T929)</f>
        <v>0</v>
      </c>
      <c r="T929" s="82"/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80"/>
      <c r="S930" s="81">
        <f>IF(R930="U",T930/1.2,T930)</f>
        <v>0</v>
      </c>
      <c r="T930" s="82"/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>IF(R931="U",T931/1.2,T931)</f>
        <v>0</v>
      </c>
      <c r="T931" s="82"/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>IF(R932="U",T932/1.2,T932)</f>
        <v>0</v>
      </c>
      <c r="T932" s="82"/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>IF(R933="U",T933/1.2,T933)</f>
        <v>0</v>
      </c>
      <c r="T933" s="82"/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>IF(R934="U",T934/1.2,T934)</f>
        <v>0</v>
      </c>
      <c r="T934" s="82"/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80"/>
      <c r="S935" s="81">
        <f>IF(R935="U",T935/1.2,T935)</f>
        <v>0</v>
      </c>
      <c r="T935" s="82"/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80"/>
      <c r="S936" s="81">
        <f>IF(R936="U",T936/1.2,T936)</f>
        <v>0</v>
      </c>
      <c r="T936" s="82"/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80"/>
      <c r="S937" s="81">
        <f>IF(R937="U",T937/1.2,T937)</f>
        <v>0</v>
      </c>
      <c r="T937" s="82"/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>IF(R938="U",T938/1.2,T938)</f>
        <v>0</v>
      </c>
      <c r="T938" s="82"/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80"/>
      <c r="S939" s="81">
        <f>IF(R939="U",T939/1.2,T939)</f>
        <v>0</v>
      </c>
      <c r="T939" s="82"/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80"/>
      <c r="S940" s="81">
        <f>IF(R940="U",T940/1.2,T940)</f>
        <v>0</v>
      </c>
      <c r="T940" s="82"/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80"/>
      <c r="S941" s="81">
        <f>IF(R941="U",T941/1.2,T941)</f>
        <v>0</v>
      </c>
      <c r="T941" s="82"/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80"/>
      <c r="S942" s="81">
        <f>IF(R942="U",T942/1.2,T942)</f>
        <v>0</v>
      </c>
      <c r="T942" s="82"/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>IF(R943="U",T943/1.2,T943)</f>
        <v>0</v>
      </c>
      <c r="T943" s="82"/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80"/>
      <c r="S944" s="81">
        <f>IF(R944="U",T944/1.2,T944)</f>
        <v>0</v>
      </c>
      <c r="T944" s="82"/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>IF(R945="U",T945/1.2,T945)</f>
        <v>0</v>
      </c>
      <c r="T945" s="82"/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>IF(R946="U",T946/1.2,T946)</f>
        <v>0</v>
      </c>
      <c r="T946" s="82"/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80"/>
      <c r="S947" s="81">
        <f>IF(R947="U",T947/1.2,T947)</f>
        <v>0</v>
      </c>
      <c r="T947" s="82"/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80"/>
      <c r="S948" s="81">
        <f>IF(R948="U",T948/1.2,T948)</f>
        <v>0</v>
      </c>
      <c r="T948" s="82"/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>IF(R949="U",T949/1.2,T949)</f>
        <v>0</v>
      </c>
      <c r="T949" s="82"/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>IF(R950="U",T950/1.2,T950)</f>
        <v>0</v>
      </c>
      <c r="T950" s="82"/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>IF(R951="U",T951/1.2,T951)</f>
        <v>0</v>
      </c>
      <c r="T951" s="82"/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>IF(R952="U",T952/1.2,T952)</f>
        <v>0</v>
      </c>
      <c r="T952" s="82"/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>IF(R953="U",T953/1.2,T953)</f>
        <v>0</v>
      </c>
      <c r="T953" s="82"/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>IF(R954="U",T954/1.2,T954)</f>
        <v>0</v>
      </c>
      <c r="T954" s="82"/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>IF(R955="U",T955/1.2,T955)</f>
        <v>0</v>
      </c>
      <c r="T955" s="82"/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>IF(R956="U",T956/1.2,T956)</f>
        <v>0</v>
      </c>
      <c r="T956" s="82"/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>IF(R957="U",T957/1.2,T957)</f>
        <v>0</v>
      </c>
      <c r="T957" s="82"/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80"/>
      <c r="S958" s="81">
        <f>IF(R958="U",T958/1.2,T958)</f>
        <v>0</v>
      </c>
      <c r="T958" s="82"/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>IF(R959="U",T959/1.2,T959)</f>
        <v>0</v>
      </c>
      <c r="T959" s="82"/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80"/>
      <c r="S960" s="81">
        <f>IF(R960="U",T960/1.2,T960)</f>
        <v>0</v>
      </c>
      <c r="T960" s="82"/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80"/>
      <c r="S961" s="81">
        <f>IF(R961="U",T961/1.2,T961)</f>
        <v>0</v>
      </c>
      <c r="T961" s="82"/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>IF(R962="U",T962/1.2,T962)</f>
        <v>0</v>
      </c>
      <c r="T962" s="82"/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80"/>
      <c r="S963" s="81">
        <f>IF(R963="U",T963/1.2,T963)</f>
        <v>0</v>
      </c>
      <c r="T963" s="82"/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80"/>
      <c r="S964" s="81">
        <f>IF(R964="U",T964/1.2,T964)</f>
        <v>0</v>
      </c>
      <c r="T964" s="82"/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80"/>
      <c r="S965" s="81">
        <f>IF(R965="U",T965/1.2,T965)</f>
        <v>0</v>
      </c>
      <c r="T965" s="82"/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80"/>
      <c r="S966" s="81">
        <f>IF(R966="U",T966/1.2,T966)</f>
        <v>0</v>
      </c>
      <c r="T966" s="82"/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80"/>
      <c r="S967" s="81">
        <f>IF(R967="U",T967/1.2,T967)</f>
        <v>0</v>
      </c>
      <c r="T967" s="82"/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80"/>
      <c r="S968" s="81">
        <f>IF(R968="U",T968/1.2,T968)</f>
        <v>0</v>
      </c>
      <c r="T968" s="82"/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79"/>
      <c r="R969" s="80"/>
      <c r="S969" s="81">
        <f>IF(R969="U",T969/1.2,T969)</f>
        <v>0</v>
      </c>
      <c r="T969" s="82"/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>IF(R970="U",T970/1.2,T970)</f>
        <v>0</v>
      </c>
      <c r="T970" s="82"/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80"/>
      <c r="S971" s="81">
        <f>IF(R971="U",T971/1.2,T971)</f>
        <v>0</v>
      </c>
      <c r="T971" s="82"/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80"/>
      <c r="S972" s="81">
        <f>IF(R972="U",T972/1.2,T972)</f>
        <v>0</v>
      </c>
      <c r="T972" s="82"/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80"/>
      <c r="S973" s="81">
        <f>IF(R973="U",T973/1.2,T973)</f>
        <v>0</v>
      </c>
      <c r="T973" s="82"/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80"/>
      <c r="S974" s="81">
        <f>IF(R974="U",T974/1.2,T974)</f>
        <v>0</v>
      </c>
      <c r="T974" s="82"/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80"/>
      <c r="S975" s="81">
        <f>IF(R975="U",T975/1.2,T975)</f>
        <v>0</v>
      </c>
      <c r="T975" s="82"/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80"/>
      <c r="S976" s="81">
        <f>IF(R976="U",T976/1.2,T976)</f>
        <v>0</v>
      </c>
      <c r="T976" s="82"/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80"/>
      <c r="S977" s="81">
        <f>IF(R977="U",T977/1.2,T977)</f>
        <v>0</v>
      </c>
      <c r="T977" s="82"/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80"/>
      <c r="S978" s="81">
        <f>IF(R978="U",T978/1.2,T978)</f>
        <v>0</v>
      </c>
      <c r="T978" s="82"/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80"/>
      <c r="S979" s="81">
        <f>IF(R979="U",T979/1.2,T979)</f>
        <v>0</v>
      </c>
      <c r="T979" s="82"/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80"/>
      <c r="S980" s="81">
        <f>IF(R980="U",T980/1.2,T980)</f>
        <v>0</v>
      </c>
      <c r="T980" s="82"/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>IF(R981="U",T981/1.2,T981)</f>
        <v>0</v>
      </c>
      <c r="T981" s="82"/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80"/>
      <c r="S982" s="81">
        <f>IF(R982="U",T982/1.2,T982)</f>
        <v>0</v>
      </c>
      <c r="T982" s="82"/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80"/>
      <c r="S983" s="81">
        <f>IF(R983="U",T983/1.2,T983)</f>
        <v>0</v>
      </c>
      <c r="T983" s="82"/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80"/>
      <c r="S984" s="81">
        <f>IF(R984="U",T984/1.2,T984)</f>
        <v>0</v>
      </c>
      <c r="T984" s="82"/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80"/>
      <c r="S985" s="81">
        <f>IF(R985="U",T985/1.2,T985)</f>
        <v>0</v>
      </c>
      <c r="T985" s="82"/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80"/>
      <c r="S986" s="81">
        <f>IF(R986="U",T986/1.2,T986)</f>
        <v>0</v>
      </c>
      <c r="T986" s="82"/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80"/>
      <c r="S987" s="81">
        <f>IF(R987="U",T987/1.2,T987)</f>
        <v>0</v>
      </c>
      <c r="T987" s="82"/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80"/>
      <c r="S988" s="81">
        <f>IF(R988="U",T988/1.2,T988)</f>
        <v>0</v>
      </c>
      <c r="T988" s="82"/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80"/>
      <c r="S989" s="81">
        <f>IF(R989="U",T989/1.2,T989)</f>
        <v>0</v>
      </c>
      <c r="T989" s="82"/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80"/>
      <c r="S990" s="81">
        <f>IF(R990="U",T990/1.2,T990)</f>
        <v>0</v>
      </c>
      <c r="T990" s="82"/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80"/>
      <c r="S991" s="81">
        <f>IF(R991="U",T991/1.2,T991)</f>
        <v>0</v>
      </c>
      <c r="T991" s="82"/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80"/>
      <c r="S992" s="81">
        <f>IF(R992="U",T992/1.2,T992)</f>
        <v>0</v>
      </c>
      <c r="T992" s="82"/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80"/>
      <c r="S993" s="81">
        <f>IF(R993="U",T993/1.2,T993)</f>
        <v>0</v>
      </c>
      <c r="T993" s="82"/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>IF(R994="U",T994/1.2,T994)</f>
        <v>0</v>
      </c>
      <c r="T994" s="82"/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>IF(R995="U",T995/1.2,T995)</f>
        <v>0</v>
      </c>
      <c r="T995" s="82"/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>IF(R996="U",T996/1.2,T996)</f>
        <v>0</v>
      </c>
      <c r="T996" s="82"/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80"/>
      <c r="S997" s="81">
        <f>IF(R997="U",T997/1.2,T997)</f>
        <v>0</v>
      </c>
      <c r="T997" s="82"/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80"/>
      <c r="S998" s="81">
        <f>IF(R998="U",T998/1.2,T998)</f>
        <v>0</v>
      </c>
      <c r="T998" s="82"/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>IF(R999="U",T999/1.2,T999)</f>
        <v>0</v>
      </c>
      <c r="T999" s="82"/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80"/>
      <c r="S1000" s="81">
        <f>IF(R1000="U",T1000/1.2,T1000)</f>
        <v>0</v>
      </c>
      <c r="T1000" s="82"/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80"/>
      <c r="S1001" s="81">
        <f>IF(R1001="U",T1001/1.2,T1001)</f>
        <v>0</v>
      </c>
      <c r="T1001" s="82"/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>IF(R1002="U",T1002/1.2,T1002)</f>
        <v>0</v>
      </c>
      <c r="T1002" s="82"/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80"/>
      <c r="S1003" s="81">
        <f>IF(R1003="U",T1003/1.2,T1003)</f>
        <v>0</v>
      </c>
      <c r="T1003" s="82"/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80"/>
      <c r="S1004" s="81">
        <f>IF(R1004="U",T1004/1.2,T1004)</f>
        <v>0</v>
      </c>
      <c r="T1004" s="82"/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80"/>
      <c r="S1005" s="81">
        <f>IF(R1005="U",T1005/1.2,T1005)</f>
        <v>0</v>
      </c>
      <c r="T1005" s="82"/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80"/>
      <c r="S1006" s="81">
        <f>IF(R1006="U",T1006/1.2,T1006)</f>
        <v>0</v>
      </c>
      <c r="T1006" s="82"/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80"/>
      <c r="S1007" s="81">
        <f>IF(R1007="U",T1007/1.2,T1007)</f>
        <v>0</v>
      </c>
      <c r="T1007" s="82"/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80"/>
      <c r="S1008" s="81">
        <f>IF(R1008="U",T1008/1.2,T1008)</f>
        <v>0</v>
      </c>
      <c r="T1008" s="82"/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80"/>
      <c r="S1009" s="81">
        <f>IF(R1009="U",T1009/1.2,T1009)</f>
        <v>0</v>
      </c>
      <c r="T1009" s="82"/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80"/>
      <c r="S1010" s="81">
        <f>IF(R1010="U",T1010/1.2,T1010)</f>
        <v>0</v>
      </c>
      <c r="T1010" s="82"/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>IF(R1011="U",T1011/1.2,T1011)</f>
        <v>0</v>
      </c>
      <c r="T1011" s="82"/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>IF(R1012="U",T1012/1.2,T1012)</f>
        <v>0</v>
      </c>
      <c r="T1012" s="82"/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>IF(R1013="U",T1013/1.2,T1013)</f>
        <v>0</v>
      </c>
      <c r="T1013" s="82"/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80"/>
      <c r="S1014" s="81">
        <f>IF(R1014="U",T1014/1.2,T1014)</f>
        <v>0</v>
      </c>
      <c r="T1014" s="82"/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80"/>
      <c r="S1015" s="81">
        <f>IF(R1015="U",T1015/1.2,T1015)</f>
        <v>0</v>
      </c>
      <c r="T1015" s="82"/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80"/>
      <c r="S1016" s="81">
        <f>IF(R1016="U",T1016/1.2,T1016)</f>
        <v>0</v>
      </c>
      <c r="T1016" s="82"/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80"/>
      <c r="S1017" s="81">
        <f>IF(R1017="U",T1017/1.2,T1017)</f>
        <v>0</v>
      </c>
      <c r="T1017" s="82"/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80"/>
      <c r="S1018" s="81">
        <f>IF(R1018="U",T1018/1.2,T1018)</f>
        <v>0</v>
      </c>
      <c r="T1018" s="82"/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80"/>
      <c r="S1019" s="81">
        <f>IF(R1019="U",T1019/1.2,T1019)</f>
        <v>0</v>
      </c>
      <c r="T1019" s="82"/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80"/>
      <c r="S1020" s="81">
        <f>IF(R1020="U",T1020/1.2,T1020)</f>
        <v>0</v>
      </c>
      <c r="T1020" s="82"/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80"/>
      <c r="S1021" s="81">
        <f>IF(R1021="U",T1021/1.2,T1021)</f>
        <v>0</v>
      </c>
      <c r="T1021" s="82"/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80"/>
      <c r="S1022" s="81">
        <f>IF(R1022="U",T1022/1.2,T1022)</f>
        <v>0</v>
      </c>
      <c r="T1022" s="82"/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80"/>
      <c r="S1023" s="81">
        <f>IF(R1023="U",T1023/1.2,T1023)</f>
        <v>0</v>
      </c>
      <c r="T1023" s="82"/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80"/>
      <c r="S1024" s="81">
        <f>IF(R1024="U",T1024/1.2,T1024)</f>
        <v>0</v>
      </c>
      <c r="T1024" s="82"/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80"/>
      <c r="S1025" s="81">
        <f>IF(R1025="U",T1025/1.2,T1025)</f>
        <v>0</v>
      </c>
      <c r="T1025" s="82"/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80"/>
      <c r="S1026" s="81">
        <f>IF(R1026="U",T1026/1.2,T1026)</f>
        <v>0</v>
      </c>
      <c r="T1026" s="82"/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>IF(R1027="U",T1027/1.2,T1027)</f>
        <v>0</v>
      </c>
      <c r="T1027" s="82"/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80"/>
      <c r="S1028" s="81">
        <f>IF(R1028="U",T1028/1.2,T1028)</f>
        <v>0</v>
      </c>
      <c r="T1028" s="82"/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>IF(R1029="U",T1029/1.2,T1029)</f>
        <v>0</v>
      </c>
      <c r="T1029" s="82"/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80"/>
      <c r="S1030" s="81">
        <f>IF(R1030="U",T1030/1.2,T1030)</f>
        <v>0</v>
      </c>
      <c r="T1030" s="82"/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>IF(R1031="U",T1031/1.2,T1031)</f>
        <v>0</v>
      </c>
      <c r="T1031" s="82"/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80"/>
      <c r="S1032" s="81">
        <f>IF(R1032="U",T1032/1.2,T1032)</f>
        <v>0</v>
      </c>
      <c r="T1032" s="82"/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80"/>
      <c r="S1033" s="81">
        <f>IF(R1033="U",T1033/1.2,T1033)</f>
        <v>0</v>
      </c>
      <c r="T1033" s="82"/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80"/>
      <c r="S1034" s="81">
        <f>IF(R1034="U",T1034/1.2,T1034)</f>
        <v>0</v>
      </c>
      <c r="T1034" s="82"/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80"/>
      <c r="S1035" s="81">
        <f>IF(R1035="U",T1035/1.2,T1035)</f>
        <v>0</v>
      </c>
      <c r="T1035" s="82"/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80"/>
      <c r="S1036" s="81">
        <f>IF(R1036="U",T1036/1.2,T1036)</f>
        <v>0</v>
      </c>
      <c r="T1036" s="82"/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80"/>
      <c r="S1037" s="81">
        <f>IF(R1037="U",T1037/1.2,T1037)</f>
        <v>0</v>
      </c>
      <c r="T1037" s="82"/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80"/>
      <c r="S1038" s="81">
        <f>IF(R1038="U",T1038/1.2,T1038)</f>
        <v>0</v>
      </c>
      <c r="T1038" s="82"/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80"/>
      <c r="S1039" s="81">
        <f>IF(R1039="U",T1039/1.2,T1039)</f>
        <v>0</v>
      </c>
      <c r="T1039" s="82"/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80"/>
      <c r="S1040" s="81">
        <f>IF(R1040="U",T1040/1.2,T1040)</f>
        <v>0</v>
      </c>
      <c r="T1040" s="82"/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80"/>
      <c r="S1041" s="81">
        <f>IF(R1041="U",T1041/1.2,T1041)</f>
        <v>0</v>
      </c>
      <c r="T1041" s="82"/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80"/>
      <c r="S1042" s="81">
        <f>IF(R1042="U",T1042/1.2,T1042)</f>
        <v>0</v>
      </c>
      <c r="T1042" s="82"/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80"/>
      <c r="S1043" s="81">
        <f>IF(R1043="U",T1043/1.2,T1043)</f>
        <v>0</v>
      </c>
      <c r="T1043" s="82"/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80"/>
      <c r="S1044" s="81">
        <f>IF(R1044="U",T1044/1.2,T1044)</f>
        <v>0</v>
      </c>
      <c r="T1044" s="82"/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80"/>
      <c r="S1045" s="81">
        <f>IF(R1045="U",T1045/1.2,T1045)</f>
        <v>0</v>
      </c>
      <c r="T1045" s="82"/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80"/>
      <c r="S1046" s="81">
        <f>IF(R1046="U",T1046/1.2,T1046)</f>
        <v>0</v>
      </c>
      <c r="T1046" s="82"/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>IF(R1047="U",T1047/1.2,T1047)</f>
        <v>0</v>
      </c>
      <c r="T1047" s="82"/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80"/>
      <c r="S1048" s="81">
        <f>IF(R1048="U",T1048/1.2,T1048)</f>
        <v>0</v>
      </c>
      <c r="T1048" s="82"/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80"/>
      <c r="S1049" s="81">
        <f>IF(R1049="U",T1049/1.2,T1049)</f>
        <v>0</v>
      </c>
      <c r="T1049" s="82"/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80"/>
      <c r="S1050" s="81">
        <f>IF(R1050="U",T1050/1.2,T1050)</f>
        <v>0</v>
      </c>
      <c r="T1050" s="82"/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80"/>
      <c r="S1051" s="81">
        <f>IF(R1051="U",T1051/1.2,T1051)</f>
        <v>0</v>
      </c>
      <c r="T1051" s="82"/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80"/>
      <c r="S1052" s="81">
        <f>IF(R1052="U",T1052/1.2,T1052)</f>
        <v>0</v>
      </c>
      <c r="T1052" s="82"/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80"/>
      <c r="S1053" s="81">
        <f>IF(R1053="U",T1053/1.2,T1053)</f>
        <v>0</v>
      </c>
      <c r="T1053" s="82"/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80"/>
      <c r="S1054" s="81">
        <f>IF(R1054="U",T1054/1.2,T1054)</f>
        <v>0</v>
      </c>
      <c r="T1054" s="82"/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>IF(R1055="U",T1055/1.2,T1055)</f>
        <v>0</v>
      </c>
      <c r="T1055" s="82"/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80"/>
      <c r="S1056" s="81">
        <f>IF(R1056="U",T1056/1.2,T1056)</f>
        <v>0</v>
      </c>
      <c r="T1056" s="82"/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80"/>
      <c r="S1057" s="81">
        <f>IF(R1057="U",T1057/1.2,T1057)</f>
        <v>0</v>
      </c>
      <c r="T1057" s="82"/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80"/>
      <c r="S1058" s="81">
        <f>IF(R1058="U",T1058/1.2,T1058)</f>
        <v>0</v>
      </c>
      <c r="T1058" s="82"/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80"/>
      <c r="S1059" s="81">
        <f>IF(R1059="U",T1059/1.2,T1059)</f>
        <v>0</v>
      </c>
      <c r="T1059" s="82"/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80"/>
      <c r="S1060" s="81">
        <f>IF(R1060="U",T1060/1.2,T1060)</f>
        <v>0</v>
      </c>
      <c r="T1060" s="82"/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80"/>
      <c r="S1061" s="81">
        <f>IF(R1061="U",T1061/1.2,T1061)</f>
        <v>0</v>
      </c>
      <c r="T1061" s="82"/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80"/>
      <c r="S1062" s="81">
        <f>IF(R1062="U",T1062/1.2,T1062)</f>
        <v>0</v>
      </c>
      <c r="T1062" s="82"/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80"/>
      <c r="S1063" s="81">
        <f>IF(R1063="U",T1063/1.2,T1063)</f>
        <v>0</v>
      </c>
      <c r="T1063" s="82"/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80"/>
      <c r="S1064" s="81">
        <f>IF(R1064="U",T1064/1.2,T1064)</f>
        <v>0</v>
      </c>
      <c r="T1064" s="82"/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80"/>
      <c r="S1065" s="81">
        <f>IF(R1065="U",T1065/1.2,T1065)</f>
        <v>0</v>
      </c>
      <c r="T1065" s="82"/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>IF(R1066="U",T1066/1.2,T1066)</f>
        <v>0</v>
      </c>
      <c r="T1066" s="82"/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80"/>
      <c r="S1067" s="81">
        <f>IF(R1067="U",T1067/1.2,T1067)</f>
        <v>0</v>
      </c>
      <c r="T1067" s="82"/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>IF(R1068="U",T1068/1.2,T1068)</f>
        <v>0</v>
      </c>
      <c r="T1068" s="82"/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80"/>
      <c r="S1069" s="81">
        <f>IF(R1069="U",T1069/1.2,T1069)</f>
        <v>0</v>
      </c>
      <c r="T1069" s="82"/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80"/>
      <c r="S1070" s="81">
        <f>IF(R1070="U",T1070/1.2,T1070)</f>
        <v>0</v>
      </c>
      <c r="T1070" s="82"/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>IF(R1071="U",T1071/1.2,T1071)</f>
        <v>0</v>
      </c>
      <c r="T1071" s="82"/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80"/>
      <c r="S1072" s="81">
        <f>IF(R1072="U",T1072/1.2,T1072)</f>
        <v>0</v>
      </c>
      <c r="T1072" s="82"/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>IF(R1073="U",T1073/1.2,T1073)</f>
        <v>0</v>
      </c>
      <c r="T1073" s="82"/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80"/>
      <c r="S1074" s="81">
        <f>IF(R1074="U",T1074/1.2,T1074)</f>
        <v>0</v>
      </c>
      <c r="T1074" s="82"/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80"/>
      <c r="S1075" s="81">
        <f>IF(R1075="U",T1075/1.2,T1075)</f>
        <v>0</v>
      </c>
      <c r="T1075" s="82"/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80"/>
      <c r="S1076" s="81">
        <f>IF(R1076="U",T1076/1.2,T1076)</f>
        <v>0</v>
      </c>
      <c r="T1076" s="82"/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80"/>
      <c r="S1077" s="81">
        <f>IF(R1077="U",T1077/1.2,T1077)</f>
        <v>0</v>
      </c>
      <c r="T1077" s="82"/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>IF(R1078="U",T1078/1.2,T1078)</f>
        <v>0</v>
      </c>
      <c r="T1078" s="82"/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80"/>
      <c r="S1079" s="81">
        <f>IF(R1079="U",T1079/1.2,T1079)</f>
        <v>0</v>
      </c>
      <c r="T1079" s="82"/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>IF(R1080="U",T1080/1.2,T1080)</f>
        <v>0</v>
      </c>
      <c r="T1080" s="82"/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80"/>
      <c r="S1081" s="81">
        <f>IF(R1081="U",T1081/1.2,T1081)</f>
        <v>0</v>
      </c>
      <c r="T1081" s="82"/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80"/>
      <c r="S1082" s="81">
        <f>IF(R1082="U",T1082/1.2,T1082)</f>
        <v>0</v>
      </c>
      <c r="T1082" s="82"/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80"/>
      <c r="S1083" s="81">
        <f>IF(R1083="U",T1083/1.2,T1083)</f>
        <v>0</v>
      </c>
      <c r="T1083" s="82"/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80"/>
      <c r="S1084" s="81">
        <f>IF(R1084="U",T1084/1.2,T1084)</f>
        <v>0</v>
      </c>
      <c r="T1084" s="82"/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80"/>
      <c r="S1085" s="81">
        <f>IF(R1085="U",T1085/1.2,T1085)</f>
        <v>0</v>
      </c>
      <c r="T1085" s="82"/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80"/>
      <c r="S1086" s="81">
        <f>IF(R1086="U",T1086/1.2,T1086)</f>
        <v>0</v>
      </c>
      <c r="T1086" s="82"/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>IF(R1087="U",T1087/1.2,T1087)</f>
        <v>0</v>
      </c>
      <c r="T1087" s="82"/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80"/>
      <c r="S1088" s="81">
        <f>IF(R1088="U",T1088/1.2,T1088)</f>
        <v>0</v>
      </c>
      <c r="T1088" s="82"/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80"/>
      <c r="S1089" s="81">
        <f>IF(R1089="U",T1089/1.2,T1089)</f>
        <v>0</v>
      </c>
      <c r="T1089" s="82"/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80"/>
      <c r="S1090" s="81">
        <f>IF(R1090="U",T1090/1.2,T1090)</f>
        <v>0</v>
      </c>
      <c r="T1090" s="82"/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80"/>
      <c r="S1091" s="81">
        <f>IF(R1091="U",T1091/1.2,T1091)</f>
        <v>0</v>
      </c>
      <c r="T1091" s="82"/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80"/>
      <c r="S1092" s="81">
        <f>IF(R1092="U",T1092/1.2,T1092)</f>
        <v>0</v>
      </c>
      <c r="T1092" s="82"/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80"/>
      <c r="S1093" s="81">
        <f>IF(R1093="U",T1093/1.2,T1093)</f>
        <v>0</v>
      </c>
      <c r="T1093" s="82"/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80"/>
      <c r="S1094" s="81">
        <f>IF(R1094="U",T1094/1.2,T1094)</f>
        <v>0</v>
      </c>
      <c r="T1094" s="82"/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80"/>
      <c r="S1095" s="81">
        <f>IF(R1095="U",T1095/1.2,T1095)</f>
        <v>0</v>
      </c>
      <c r="T1095" s="82"/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80"/>
      <c r="S1096" s="81">
        <f>IF(R1096="U",T1096/1.2,T1096)</f>
        <v>0</v>
      </c>
      <c r="T1096" s="82"/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80"/>
      <c r="S1097" s="81">
        <f>IF(R1097="U",T1097/1.2,T1097)</f>
        <v>0</v>
      </c>
      <c r="T1097" s="82"/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80"/>
      <c r="S1098" s="81">
        <f>IF(R1098="U",T1098/1.2,T1098)</f>
        <v>0</v>
      </c>
      <c r="T1098" s="82"/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80"/>
      <c r="S1099" s="81">
        <f>IF(R1099="U",T1099/1.2,T1099)</f>
        <v>0</v>
      </c>
      <c r="T1099" s="82"/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80"/>
      <c r="S1100" s="81">
        <f>IF(R1100="U",T1100/1.2,T1100)</f>
        <v>0</v>
      </c>
      <c r="T1100" s="82"/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80"/>
      <c r="S1101" s="81">
        <f>IF(R1101="U",T1101/1.2,T1101)</f>
        <v>0</v>
      </c>
      <c r="T1101" s="82"/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80"/>
      <c r="S1102" s="81">
        <f>IF(R1102="U",T1102/1.2,T1102)</f>
        <v>0</v>
      </c>
      <c r="T1102" s="82"/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80"/>
      <c r="S1103" s="81">
        <f>IF(R1103="U",T1103/1.2,T1103)</f>
        <v>0</v>
      </c>
      <c r="T1103" s="82"/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80"/>
      <c r="S1104" s="81">
        <f>IF(R1104="U",T1104/1.2,T1104)</f>
        <v>0</v>
      </c>
      <c r="T1104" s="82"/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80"/>
      <c r="S1105" s="81">
        <f>IF(R1105="U",T1105/1.2,T1105)</f>
        <v>0</v>
      </c>
      <c r="T1105" s="82"/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80"/>
      <c r="S1106" s="81">
        <f>IF(R1106="U",T1106/1.2,T1106)</f>
        <v>0</v>
      </c>
      <c r="T1106" s="82"/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80"/>
      <c r="S1107" s="81">
        <f>IF(R1107="U",T1107/1.2,T1107)</f>
        <v>0</v>
      </c>
      <c r="T1107" s="82"/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80"/>
      <c r="S1108" s="81">
        <f>IF(R1108="U",T1108/1.2,T1108)</f>
        <v>0</v>
      </c>
      <c r="T1108" s="82"/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80"/>
      <c r="S1109" s="81">
        <f>IF(R1109="U",T1109/1.2,T1109)</f>
        <v>0</v>
      </c>
      <c r="T1109" s="82"/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80"/>
      <c r="S1110" s="81">
        <f>IF(R1110="U",T1110/1.2,T1110)</f>
        <v>0</v>
      </c>
      <c r="T1110" s="82"/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80"/>
      <c r="S1111" s="81">
        <f>IF(R1111="U",T1111/1.2,T1111)</f>
        <v>0</v>
      </c>
      <c r="T1111" s="82"/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80"/>
      <c r="S1112" s="81">
        <f>IF(R1112="U",T1112/1.2,T1112)</f>
        <v>0</v>
      </c>
      <c r="T1112" s="82"/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80"/>
      <c r="S1113" s="81">
        <f>IF(R1113="U",T1113/1.2,T1113)</f>
        <v>0</v>
      </c>
      <c r="T1113" s="82"/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80"/>
      <c r="S1114" s="81">
        <f>IF(R1114="U",T1114/1.2,T1114)</f>
        <v>0</v>
      </c>
      <c r="T1114" s="82"/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80"/>
      <c r="S1115" s="81">
        <f>IF(R1115="U",T1115/1.2,T1115)</f>
        <v>0</v>
      </c>
      <c r="T1115" s="82"/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80"/>
      <c r="S1116" s="81">
        <f>IF(R1116="U",T1116/1.2,T1116)</f>
        <v>0</v>
      </c>
      <c r="T1116" s="82"/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80"/>
      <c r="S1117" s="81">
        <f>IF(R1117="U",T1117/1.2,T1117)</f>
        <v>0</v>
      </c>
      <c r="T1117" s="82"/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>IF(R1118="U",T1118/1.2,T1118)</f>
        <v>0</v>
      </c>
      <c r="T1118" s="82"/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>IF(R1119="U",T1119/1.2,T1119)</f>
        <v>0</v>
      </c>
      <c r="T1119" s="82"/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>IF(R1120="U",T1120/1.2,T1120)</f>
        <v>0</v>
      </c>
      <c r="T1120" s="82"/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80"/>
      <c r="S1121" s="81">
        <f>IF(R1121="U",T1121/1.2,T1121)</f>
        <v>0</v>
      </c>
      <c r="T1121" s="82"/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80"/>
      <c r="S1122" s="81">
        <f>IF(R1122="U",T1122/1.2,T1122)</f>
        <v>0</v>
      </c>
      <c r="T1122" s="82"/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80"/>
      <c r="S1123" s="81">
        <f>IF(R1123="U",T1123/1.2,T1123)</f>
        <v>0</v>
      </c>
      <c r="T1123" s="82"/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80"/>
      <c r="S1124" s="81">
        <f>IF(R1124="U",T1124/1.2,T1124)</f>
        <v>0</v>
      </c>
      <c r="T1124" s="82"/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80"/>
      <c r="S1125" s="81">
        <f>IF(R1125="U",T1125/1.2,T1125)</f>
        <v>0</v>
      </c>
      <c r="T1125" s="82"/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>IF(R1126="U",T1126/1.2,T1126)</f>
        <v>0</v>
      </c>
      <c r="T1126" s="82"/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80"/>
      <c r="S1127" s="81">
        <f>IF(R1127="U",T1127/1.2,T1127)</f>
        <v>0</v>
      </c>
      <c r="T1127" s="82"/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80"/>
      <c r="S1128" s="81">
        <f>IF(R1128="U",T1128/1.2,T1128)</f>
        <v>0</v>
      </c>
      <c r="T1128" s="82"/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80"/>
      <c r="S1129" s="81">
        <f>IF(R1129="U",T1129/1.2,T1129)</f>
        <v>0</v>
      </c>
      <c r="T1129" s="82"/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80"/>
      <c r="S1130" s="81">
        <f>IF(R1130="U",T1130/1.2,T1130)</f>
        <v>0</v>
      </c>
      <c r="T1130" s="82"/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80"/>
      <c r="S1131" s="81">
        <f>IF(R1131="U",T1131/1.2,T1131)</f>
        <v>0</v>
      </c>
      <c r="T1131" s="82"/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80"/>
      <c r="S1132" s="81">
        <f>IF(R1132="U",T1132/1.2,T1132)</f>
        <v>0</v>
      </c>
      <c r="T1132" s="82"/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>IF(R1133="U",T1133/1.2,T1133)</f>
        <v>0</v>
      </c>
      <c r="T1133" s="82"/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80"/>
      <c r="S1134" s="81">
        <f>IF(R1134="U",T1134/1.2,T1134)</f>
        <v>0</v>
      </c>
      <c r="T1134" s="82"/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80"/>
      <c r="S1135" s="81">
        <f>IF(R1135="U",T1135/1.2,T1135)</f>
        <v>0</v>
      </c>
      <c r="T1135" s="82"/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80"/>
      <c r="S1136" s="81">
        <f>IF(R1136="U",T1136/1.2,T1136)</f>
        <v>0</v>
      </c>
      <c r="T1136" s="82"/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80"/>
      <c r="S1137" s="81">
        <f>IF(R1137="U",T1137/1.2,T1137)</f>
        <v>0</v>
      </c>
      <c r="T1137" s="82"/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80"/>
      <c r="S1138" s="81">
        <f>IF(R1138="U",T1138/1.2,T1138)</f>
        <v>0</v>
      </c>
      <c r="T1138" s="82"/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80"/>
      <c r="S1139" s="81">
        <f>IF(R1139="U",T1139/1.2,T1139)</f>
        <v>0</v>
      </c>
      <c r="T1139" s="82"/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80"/>
      <c r="S1140" s="81">
        <f>IF(R1140="U",T1140/1.2,T1140)</f>
        <v>0</v>
      </c>
      <c r="T1140" s="82"/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80"/>
      <c r="S1141" s="81">
        <f>IF(R1141="U",T1141/1.2,T1141)</f>
        <v>0</v>
      </c>
      <c r="T1141" s="82"/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80"/>
      <c r="S1142" s="81">
        <f>IF(R1142="U",T1142/1.2,T1142)</f>
        <v>0</v>
      </c>
      <c r="T1142" s="82"/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>IF(R1143="U",T1143/1.2,T1143)</f>
        <v>0</v>
      </c>
      <c r="T1143" s="82"/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80"/>
      <c r="S1144" s="81">
        <f>IF(R1144="U",T1144/1.2,T1144)</f>
        <v>0</v>
      </c>
      <c r="T1144" s="82"/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>IF(R1145="U",T1145/1.2,T1145)</f>
        <v>0</v>
      </c>
      <c r="T1145" s="82"/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80"/>
      <c r="S1146" s="81">
        <f>IF(R1146="U",T1146/1.2,T1146)</f>
        <v>0</v>
      </c>
      <c r="T1146" s="82"/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>IF(R1147="U",T1147/1.2,T1147)</f>
        <v>0</v>
      </c>
      <c r="T1147" s="82"/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80"/>
      <c r="S1148" s="81">
        <f>IF(R1148="U",T1148/1.2,T1148)</f>
        <v>0</v>
      </c>
      <c r="T1148" s="82"/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80"/>
      <c r="S1149" s="81">
        <f>IF(R1149="U",T1149/1.2,T1149)</f>
        <v>0</v>
      </c>
      <c r="T1149" s="82"/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80"/>
      <c r="S1150" s="81">
        <f>IF(R1150="U",T1150/1.2,T1150)</f>
        <v>0</v>
      </c>
      <c r="T1150" s="82"/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80"/>
      <c r="S1151" s="81">
        <f>IF(R1151="U",T1151/1.2,T1151)</f>
        <v>0</v>
      </c>
      <c r="T1151" s="82"/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>IF(R1152="U",T1152/1.2,T1152)</f>
        <v>0</v>
      </c>
      <c r="T1152" s="82"/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80"/>
      <c r="S1153" s="81">
        <f>IF(R1153="U",T1153/1.2,T1153)</f>
        <v>0</v>
      </c>
      <c r="T1153" s="82"/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80"/>
      <c r="S1154" s="81">
        <f>IF(R1154="U",T1154/1.2,T1154)</f>
        <v>0</v>
      </c>
      <c r="T1154" s="82"/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>IF(R1155="U",T1155/1.2,T1155)</f>
        <v>0</v>
      </c>
      <c r="T1155" s="82"/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>IF(R1156="U",T1156/1.2,T1156)</f>
        <v>0</v>
      </c>
      <c r="T1156" s="82"/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80"/>
      <c r="S1157" s="81">
        <f>IF(R1157="U",T1157/1.2,T1157)</f>
        <v>0</v>
      </c>
      <c r="T1157" s="82"/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80"/>
      <c r="S1158" s="81">
        <f>IF(R1158="U",T1158/1.2,T1158)</f>
        <v>0</v>
      </c>
      <c r="T1158" s="82"/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80"/>
      <c r="S1159" s="81">
        <f>IF(R1159="U",T1159/1.2,T1159)</f>
        <v>0</v>
      </c>
      <c r="T1159" s="82"/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80"/>
      <c r="S1160" s="81">
        <f>IF(R1160="U",T1160/1.2,T1160)</f>
        <v>0</v>
      </c>
      <c r="T1160" s="82"/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80"/>
      <c r="S1161" s="81">
        <f>IF(R1161="U",T1161/1.2,T1161)</f>
        <v>0</v>
      </c>
      <c r="T1161" s="82"/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80"/>
      <c r="S1162" s="81">
        <f>IF(R1162="U",T1162/1.2,T1162)</f>
        <v>0</v>
      </c>
      <c r="T1162" s="82"/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80"/>
      <c r="S1163" s="81">
        <f>IF(R1163="U",T1163/1.2,T1163)</f>
        <v>0</v>
      </c>
      <c r="T1163" s="82"/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>IF(R1164="U",T1164/1.2,T1164)</f>
        <v>0</v>
      </c>
      <c r="T1164" s="82"/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80"/>
      <c r="S1165" s="81">
        <f>IF(R1165="U",T1165/1.2,T1165)</f>
        <v>0</v>
      </c>
      <c r="T1165" s="82"/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80"/>
      <c r="S1166" s="81">
        <f>IF(R1166="U",T1166/1.2,T1166)</f>
        <v>0</v>
      </c>
      <c r="T1166" s="82"/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80"/>
      <c r="S1167" s="81">
        <f>IF(R1167="U",T1167/1.2,T1167)</f>
        <v>0</v>
      </c>
      <c r="T1167" s="82"/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80"/>
      <c r="S1168" s="81">
        <f>IF(R1168="U",T1168/1.2,T1168)</f>
        <v>0</v>
      </c>
      <c r="T1168" s="82"/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80"/>
      <c r="S1169" s="81">
        <f>IF(R1169="U",T1169/1.2,T1169)</f>
        <v>0</v>
      </c>
      <c r="T1169" s="82"/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80"/>
      <c r="S1170" s="81">
        <f>IF(R1170="U",T1170/1.2,T1170)</f>
        <v>0</v>
      </c>
      <c r="T1170" s="82"/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80"/>
      <c r="S1171" s="81">
        <f>IF(R1171="U",T1171/1.2,T1171)</f>
        <v>0</v>
      </c>
      <c r="T1171" s="82"/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80"/>
      <c r="S1172" s="81">
        <f>IF(R1172="U",T1172/1.2,T1172)</f>
        <v>0</v>
      </c>
      <c r="T1172" s="82"/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80"/>
      <c r="S1173" s="81">
        <f>IF(R1173="U",T1173/1.2,T1173)</f>
        <v>0</v>
      </c>
      <c r="T1173" s="82"/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80"/>
      <c r="S1174" s="81">
        <f>IF(R1174="U",T1174/1.2,T1174)</f>
        <v>0</v>
      </c>
      <c r="T1174" s="82"/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80"/>
      <c r="S1175" s="81">
        <f>IF(R1175="U",T1175/1.2,T1175)</f>
        <v>0</v>
      </c>
      <c r="T1175" s="82"/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80"/>
      <c r="S1176" s="81">
        <f>IF(R1176="U",T1176/1.2,T1176)</f>
        <v>0</v>
      </c>
      <c r="T1176" s="82"/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80"/>
      <c r="S1177" s="81">
        <f>IF(R1177="U",T1177/1.2,T1177)</f>
        <v>0</v>
      </c>
      <c r="T1177" s="82"/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80"/>
      <c r="S1178" s="81">
        <f>IF(R1178="U",T1178/1.2,T1178)</f>
        <v>0</v>
      </c>
      <c r="T1178" s="82"/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80"/>
      <c r="S1179" s="81">
        <f>IF(R1179="U",T1179/1.2,T1179)</f>
        <v>0</v>
      </c>
      <c r="T1179" s="82"/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80"/>
      <c r="S1180" s="81">
        <f>IF(R1180="U",T1180/1.2,T1180)</f>
        <v>0</v>
      </c>
      <c r="T1180" s="82"/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80"/>
      <c r="S1181" s="81">
        <f>IF(R1181="U",T1181/1.2,T1181)</f>
        <v>0</v>
      </c>
      <c r="T1181" s="82"/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80"/>
      <c r="S1182" s="81">
        <f>IF(R1182="U",T1182/1.2,T1182)</f>
        <v>0</v>
      </c>
      <c r="T1182" s="82"/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80"/>
      <c r="S1183" s="81">
        <f>IF(R1183="U",T1183/1.2,T1183)</f>
        <v>0</v>
      </c>
      <c r="T1183" s="82"/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80"/>
      <c r="S1184" s="81">
        <f>IF(R1184="U",T1184/1.2,T1184)</f>
        <v>0</v>
      </c>
      <c r="T1184" s="82"/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80"/>
      <c r="S1185" s="81">
        <f>IF(R1185="U",T1185/1.2,T1185)</f>
        <v>0</v>
      </c>
      <c r="T1185" s="82"/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80"/>
      <c r="S1186" s="81">
        <f>IF(R1186="U",T1186/1.2,T1186)</f>
        <v>0</v>
      </c>
      <c r="T1186" s="82"/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80"/>
      <c r="S1187" s="81">
        <f>IF(R1187="U",T1187/1.2,T1187)</f>
        <v>0</v>
      </c>
      <c r="T1187" s="82"/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>IF(R1188="U",T1188/1.2,T1188)</f>
        <v>0</v>
      </c>
      <c r="T1188" s="82"/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>IF(R1189="U",T1189/1.2,T1189)</f>
        <v>0</v>
      </c>
      <c r="T1189" s="82"/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80"/>
      <c r="S1190" s="81">
        <f>IF(R1190="U",T1190/1.2,T1190)</f>
        <v>0</v>
      </c>
      <c r="T1190" s="82"/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80"/>
      <c r="S1191" s="81">
        <f>IF(R1191="U",T1191/1.2,T1191)</f>
        <v>0</v>
      </c>
      <c r="T1191" s="82"/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80"/>
      <c r="S1192" s="81">
        <f>IF(R1192="U",T1192/1.2,T1192)</f>
        <v>0</v>
      </c>
      <c r="T1192" s="82"/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>IF(R1193="U",T1193/1.2,T1193)</f>
        <v>0</v>
      </c>
      <c r="T1193" s="82"/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80"/>
      <c r="S1194" s="81">
        <f>IF(R1194="U",T1194/1.2,T1194)</f>
        <v>0</v>
      </c>
      <c r="T1194" s="82"/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80"/>
      <c r="S1195" s="81">
        <f>IF(R1195="U",T1195/1.2,T1195)</f>
        <v>0</v>
      </c>
      <c r="T1195" s="82"/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80"/>
      <c r="S1196" s="81">
        <f>IF(R1196="U",T1196/1.2,T1196)</f>
        <v>0</v>
      </c>
      <c r="T1196" s="82"/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80"/>
      <c r="S1197" s="81">
        <f>IF(R1197="U",T1197/1.2,T1197)</f>
        <v>0</v>
      </c>
      <c r="T1197" s="82"/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80"/>
      <c r="S1198" s="81">
        <f>IF(R1198="U",T1198/1.2,T1198)</f>
        <v>0</v>
      </c>
      <c r="T1198" s="82"/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>IF(R1199="U",T1199/1.2,T1199)</f>
        <v>0</v>
      </c>
      <c r="T1199" s="82"/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80"/>
      <c r="S1200" s="81">
        <f>IF(R1200="U",T1200/1.2,T1200)</f>
        <v>0</v>
      </c>
      <c r="T1200" s="82"/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80"/>
      <c r="S1201" s="81">
        <f>IF(R1201="U",T1201/1.2,T1201)</f>
        <v>0</v>
      </c>
      <c r="T1201" s="82"/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80"/>
      <c r="S1202" s="81">
        <f>IF(R1202="U",T1202/1.2,T1202)</f>
        <v>0</v>
      </c>
      <c r="T1202" s="82"/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80"/>
      <c r="S1203" s="81">
        <f>IF(R1203="U",T1203/1.2,T1203)</f>
        <v>0</v>
      </c>
      <c r="T1203" s="82"/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80"/>
      <c r="S1204" s="81">
        <f>IF(R1204="U",T1204/1.2,T1204)</f>
        <v>0</v>
      </c>
      <c r="T1204" s="82"/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80"/>
      <c r="S1205" s="81">
        <f>IF(R1205="U",T1205/1.2,T1205)</f>
        <v>0</v>
      </c>
      <c r="T1205" s="82"/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80"/>
      <c r="S1206" s="81">
        <f>IF(R1206="U",T1206/1.2,T1206)</f>
        <v>0</v>
      </c>
      <c r="T1206" s="82"/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80"/>
      <c r="S1207" s="81">
        <f>IF(R1207="U",T1207/1.2,T1207)</f>
        <v>0</v>
      </c>
      <c r="T1207" s="82"/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80"/>
      <c r="S1208" s="81">
        <f>IF(R1208="U",T1208/1.2,T1208)</f>
        <v>0</v>
      </c>
      <c r="T1208" s="82"/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80"/>
      <c r="S1209" s="81">
        <f>IF(R1209="U",T1209/1.2,T1209)</f>
        <v>0</v>
      </c>
      <c r="T1209" s="82"/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>IF(R1210="U",T1210/1.2,T1210)</f>
        <v>0</v>
      </c>
      <c r="T1210" s="82"/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>IF(R1211="U",T1211/1.2,T1211)</f>
        <v>0</v>
      </c>
      <c r="T1211" s="82"/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80"/>
      <c r="S1212" s="81">
        <f>IF(R1212="U",T1212/1.2,T1212)</f>
        <v>0</v>
      </c>
      <c r="T1212" s="82"/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80"/>
      <c r="S1213" s="81">
        <f>IF(R1213="U",T1213/1.2,T1213)</f>
        <v>0</v>
      </c>
      <c r="T1213" s="82"/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>IF(R1214="U",T1214/1.2,T1214)</f>
        <v>0</v>
      </c>
      <c r="T1214" s="82"/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80"/>
      <c r="S1215" s="81">
        <f>IF(R1215="U",T1215/1.2,T1215)</f>
        <v>0</v>
      </c>
      <c r="T1215" s="82"/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80"/>
      <c r="S1216" s="81">
        <f>IF(R1216="U",T1216/1.2,T1216)</f>
        <v>0</v>
      </c>
      <c r="T1216" s="82"/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80"/>
      <c r="S1217" s="81">
        <f>IF(R1217="U",T1217/1.2,T1217)</f>
        <v>0</v>
      </c>
      <c r="T1217" s="82"/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80"/>
      <c r="S1218" s="81">
        <f>IF(R1218="U",T1218/1.2,T1218)</f>
        <v>0</v>
      </c>
      <c r="T1218" s="82"/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80"/>
      <c r="S1219" s="81">
        <f>IF(R1219="U",T1219/1.2,T1219)</f>
        <v>0</v>
      </c>
      <c r="T1219" s="82"/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80"/>
      <c r="S1220" s="81">
        <f>IF(R1220="U",T1220/1.2,T1220)</f>
        <v>0</v>
      </c>
      <c r="T1220" s="82"/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80"/>
      <c r="S1221" s="81">
        <f>IF(R1221="U",T1221/1.2,T1221)</f>
        <v>0</v>
      </c>
      <c r="T1221" s="82"/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80"/>
      <c r="S1222" s="81">
        <f>IF(R1222="U",T1222/1.2,T1222)</f>
        <v>0</v>
      </c>
      <c r="T1222" s="82"/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80"/>
      <c r="S1223" s="81">
        <f>IF(R1223="U",T1223/1.2,T1223)</f>
        <v>0</v>
      </c>
      <c r="T1223" s="82"/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80"/>
      <c r="S1224" s="81">
        <f>IF(R1224="U",T1224/1.2,T1224)</f>
        <v>0</v>
      </c>
      <c r="T1224" s="82"/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80"/>
      <c r="S1225" s="81">
        <f>IF(R1225="U",T1225/1.2,T1225)</f>
        <v>0</v>
      </c>
      <c r="T1225" s="82"/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80"/>
      <c r="S1226" s="81">
        <f>IF(R1226="U",T1226/1.2,T1226)</f>
        <v>0</v>
      </c>
      <c r="T1226" s="82"/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80"/>
      <c r="S1227" s="81">
        <f>IF(R1227="U",T1227/1.2,T1227)</f>
        <v>0</v>
      </c>
      <c r="T1227" s="82"/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80"/>
      <c r="S1228" s="81">
        <f>IF(R1228="U",T1228/1.2,T1228)</f>
        <v>0</v>
      </c>
      <c r="T1228" s="82"/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80"/>
      <c r="S1229" s="81">
        <f>IF(R1229="U",T1229/1.2,T1229)</f>
        <v>0</v>
      </c>
      <c r="T1229" s="82"/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80"/>
      <c r="S1230" s="81">
        <f>IF(R1230="U",T1230/1.2,T1230)</f>
        <v>0</v>
      </c>
      <c r="T1230" s="82"/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80"/>
      <c r="S1231" s="81">
        <f>IF(R1231="U",T1231/1.2,T1231)</f>
        <v>0</v>
      </c>
      <c r="T1231" s="82"/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>IF(R1232="U",T1232/1.2,T1232)</f>
        <v>0</v>
      </c>
      <c r="T1232" s="82"/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>IF(R1233="U",T1233/1.2,T1233)</f>
        <v>0</v>
      </c>
      <c r="T1233" s="82"/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>IF(R1234="U",T1234/1.2,T1234)</f>
        <v>0</v>
      </c>
      <c r="T1234" s="82"/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>IF(R1235="U",T1235/1.2,T1235)</f>
        <v>0</v>
      </c>
      <c r="T1235" s="82"/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>IF(R1236="U",T1236/1.2,T1236)</f>
        <v>0</v>
      </c>
      <c r="T1236" s="82"/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>IF(R1237="U",T1237/1.2,T1237)</f>
        <v>0</v>
      </c>
      <c r="T1237" s="82"/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>IF(R1238="U",T1238/1.2,T1238)</f>
        <v>0</v>
      </c>
      <c r="T1238" s="82"/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80"/>
      <c r="S1239" s="81">
        <f>IF(R1239="U",T1239/1.2,T1239)</f>
        <v>0</v>
      </c>
      <c r="T1239" s="82"/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>IF(R1240="U",T1240/1.2,T1240)</f>
        <v>0</v>
      </c>
      <c r="T1240" s="82"/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>IF(R1241="U",T1241/1.2,T1241)</f>
        <v>0</v>
      </c>
      <c r="T1241" s="82"/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>IF(R1242="U",T1242/1.2,T1242)</f>
        <v>0</v>
      </c>
      <c r="T1242" s="82"/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>IF(R1243="U",T1243/1.2,T1243)</f>
        <v>0</v>
      </c>
      <c r="T1243" s="82"/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>IF(R1244="U",T1244/1.2,T1244)</f>
        <v>0</v>
      </c>
      <c r="T1244" s="82"/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>IF(R1245="U",T1245/1.2,T1245)</f>
        <v>0</v>
      </c>
      <c r="T1245" s="82"/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>IF(R1246="U",T1246/1.2,T1246)</f>
        <v>0</v>
      </c>
      <c r="T1246" s="82"/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>IF(R1247="U",T1247/1.2,T1247)</f>
        <v>0</v>
      </c>
      <c r="T1247" s="82"/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>IF(R1248="U",T1248/1.2,T1248)</f>
        <v>0</v>
      </c>
      <c r="T1248" s="82"/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>IF(R1249="U",T1249/1.2,T1249)</f>
        <v>0</v>
      </c>
      <c r="T1249" s="82"/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>IF(R1250="U",T1250/1.2,T1250)</f>
        <v>0</v>
      </c>
      <c r="T1250" s="82"/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80"/>
      <c r="S1251" s="81">
        <f>IF(R1251="U",T1251/1.2,T1251)</f>
        <v>0</v>
      </c>
      <c r="T1251" s="82"/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>IF(R1252="U",T1252/1.2,T1252)</f>
        <v>0</v>
      </c>
      <c r="T1252" s="82"/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>IF(R1253="U",T1253/1.2,T1253)</f>
        <v>0</v>
      </c>
      <c r="T1253" s="82"/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80"/>
      <c r="S1254" s="81">
        <f>IF(R1254="U",T1254/1.2,T1254)</f>
        <v>0</v>
      </c>
      <c r="T1254" s="82"/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80"/>
      <c r="S1255" s="81">
        <f>IF(R1255="U",T1255/1.2,T1255)</f>
        <v>0</v>
      </c>
      <c r="T1255" s="82"/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80"/>
      <c r="S1256" s="81">
        <f>IF(R1256="U",T1256/1.2,T1256)</f>
        <v>0</v>
      </c>
      <c r="T1256" s="82"/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80"/>
      <c r="S1257" s="81">
        <f>IF(R1257="U",T1257/1.2,T1257)</f>
        <v>0</v>
      </c>
      <c r="T1257" s="82"/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80"/>
      <c r="S1258" s="81">
        <f>IF(R1258="U",T1258/1.2,T1258)</f>
        <v>0</v>
      </c>
      <c r="T1258" s="82"/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80"/>
      <c r="S1259" s="81">
        <f>IF(R1259="U",T1259/1.2,T1259)</f>
        <v>0</v>
      </c>
      <c r="T1259" s="82"/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80"/>
      <c r="S1260" s="81">
        <f>IF(R1260="U",T1260/1.2,T1260)</f>
        <v>0</v>
      </c>
      <c r="T1260" s="82"/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80"/>
      <c r="S1261" s="81">
        <f>IF(R1261="U",T1261/1.2,T1261)</f>
        <v>0</v>
      </c>
      <c r="T1261" s="82"/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>IF(R1262="U",T1262/1.2,T1262)</f>
        <v>0</v>
      </c>
      <c r="T1262" s="82"/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80"/>
      <c r="S1263" s="81">
        <f>IF(R1263="U",T1263/1.2,T1263)</f>
        <v>0</v>
      </c>
      <c r="T1263" s="82"/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80"/>
      <c r="S1264" s="81">
        <f>IF(R1264="U",T1264/1.2,T1264)</f>
        <v>0</v>
      </c>
      <c r="T1264" s="82"/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80"/>
      <c r="S1265" s="81">
        <f>IF(R1265="U",T1265/1.2,T1265)</f>
        <v>0</v>
      </c>
      <c r="T1265" s="82"/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80"/>
      <c r="S1266" s="81">
        <f>IF(R1266="U",T1266/1.2,T1266)</f>
        <v>0</v>
      </c>
      <c r="T1266" s="82"/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80"/>
      <c r="S1267" s="81">
        <f>IF(R1267="U",T1267/1.2,T1267)</f>
        <v>0</v>
      </c>
      <c r="T1267" s="82"/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80"/>
      <c r="S1268" s="81">
        <f>IF(R1268="U",T1268/1.2,T1268)</f>
        <v>0</v>
      </c>
      <c r="T1268" s="82"/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80"/>
      <c r="S1269" s="81">
        <f>IF(R1269="U",T1269/1.2,T1269)</f>
        <v>0</v>
      </c>
      <c r="T1269" s="82"/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80"/>
      <c r="S1270" s="81">
        <f>IF(R1270="U",T1270/1.2,T1270)</f>
        <v>0</v>
      </c>
      <c r="T1270" s="82"/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80"/>
      <c r="S1271" s="81">
        <f>IF(R1271="U",T1271/1.2,T1271)</f>
        <v>0</v>
      </c>
      <c r="T1271" s="82"/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80"/>
      <c r="S1272" s="81">
        <f>IF(R1272="U",T1272/1.2,T1272)</f>
        <v>0</v>
      </c>
      <c r="T1272" s="82"/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80"/>
      <c r="S1273" s="81">
        <f>IF(R1273="U",T1273/1.2,T1273)</f>
        <v>0</v>
      </c>
      <c r="T1273" s="82"/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80"/>
      <c r="S1274" s="81">
        <f>IF(R1274="U",T1274/1.2,T1274)</f>
        <v>0</v>
      </c>
      <c r="T1274" s="82"/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>IF(R1275="U",T1275/1.2,T1275)</f>
        <v>0</v>
      </c>
      <c r="T1275" s="82"/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80"/>
      <c r="S1276" s="81">
        <f>IF(R1276="U",T1276/1.2,T1276)</f>
        <v>0</v>
      </c>
      <c r="T1276" s="82"/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80"/>
      <c r="S1277" s="81">
        <f>IF(R1277="U",T1277/1.2,T1277)</f>
        <v>0</v>
      </c>
      <c r="T1277" s="82"/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80"/>
      <c r="S1278" s="81">
        <f>IF(R1278="U",T1278/1.2,T1278)</f>
        <v>0</v>
      </c>
      <c r="T1278" s="82"/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80"/>
      <c r="S1279" s="81">
        <f>IF(R1279="U",T1279/1.2,T1279)</f>
        <v>0</v>
      </c>
      <c r="T1279" s="82"/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80"/>
      <c r="S1280" s="81">
        <f>IF(R1280="U",T1280/1.2,T1280)</f>
        <v>0</v>
      </c>
      <c r="T1280" s="82"/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80"/>
      <c r="S1281" s="81">
        <f>IF(R1281="U",T1281/1.2,T1281)</f>
        <v>0</v>
      </c>
      <c r="T1281" s="82"/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>IF(R1282="U",T1282/1.2,T1282)</f>
        <v>0</v>
      </c>
      <c r="T1282" s="82"/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>IF(R1283="U",T1283/1.2,T1283)</f>
        <v>0</v>
      </c>
      <c r="T1283" s="82"/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80"/>
      <c r="S1284" s="81">
        <f>IF(R1284="U",T1284/1.2,T1284)</f>
        <v>0</v>
      </c>
      <c r="T1284" s="82"/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80"/>
      <c r="S1285" s="81">
        <f>IF(R1285="U",T1285/1.2,T1285)</f>
        <v>0</v>
      </c>
      <c r="T1285" s="82"/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80"/>
      <c r="S1286" s="81">
        <f>IF(R1286="U",T1286/1.2,T1286)</f>
        <v>0</v>
      </c>
      <c r="T1286" s="82"/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>IF(R1287="U",T1287/1.2,T1287)</f>
        <v>0</v>
      </c>
      <c r="T1287" s="82"/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80"/>
      <c r="S1288" s="81">
        <f>IF(R1288="U",T1288/1.2,T1288)</f>
        <v>0</v>
      </c>
      <c r="T1288" s="82"/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>IF(R1289="U",T1289/1.2,T1289)</f>
        <v>0</v>
      </c>
      <c r="T1289" s="82"/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>IF(R1290="U",T1290/1.2,T1290)</f>
        <v>0</v>
      </c>
      <c r="T1290" s="82"/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>IF(R1291="U",T1291/1.2,T1291)</f>
        <v>0</v>
      </c>
      <c r="T1291" s="82"/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>IF(R1292="U",T1292/1.2,T1292)</f>
        <v>0</v>
      </c>
      <c r="T1292" s="82"/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>IF(R1293="U",T1293/1.2,T1293)</f>
        <v>0</v>
      </c>
      <c r="T1293" s="82"/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80"/>
      <c r="S1294" s="81">
        <f>IF(R1294="U",T1294/1.2,T1294)</f>
        <v>0</v>
      </c>
      <c r="T1294" s="82"/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80"/>
      <c r="S1295" s="81">
        <f>IF(R1295="U",T1295/1.2,T1295)</f>
        <v>0</v>
      </c>
      <c r="T1295" s="82"/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80"/>
      <c r="S1296" s="81">
        <f>IF(R1296="U",T1296/1.2,T1296)</f>
        <v>0</v>
      </c>
      <c r="T1296" s="82"/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80"/>
      <c r="S1297" s="81">
        <f>IF(R1297="U",T1297/1.2,T1297)</f>
        <v>0</v>
      </c>
      <c r="T1297" s="82"/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80"/>
      <c r="S1298" s="81">
        <f>IF(R1298="U",T1298/1.2,T1298)</f>
        <v>0</v>
      </c>
      <c r="T1298" s="82"/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80"/>
      <c r="S1299" s="81">
        <f>IF(R1299="U",T1299/1.2,T1299)</f>
        <v>0</v>
      </c>
      <c r="T1299" s="82"/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80"/>
      <c r="S1300" s="81">
        <f>IF(R1300="U",T1300/1.2,T1300)</f>
        <v>0</v>
      </c>
      <c r="T1300" s="82"/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80"/>
      <c r="S1301" s="81">
        <f>IF(R1301="U",T1301/1.2,T1301)</f>
        <v>0</v>
      </c>
      <c r="T1301" s="82"/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80"/>
      <c r="S1302" s="81">
        <f>IF(R1302="U",T1302/1.2,T1302)</f>
        <v>0</v>
      </c>
      <c r="T1302" s="82"/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/>
      <c r="B1303" s="65"/>
      <c r="C1303" s="66"/>
      <c r="D1303" s="67"/>
      <c r="E1303" s="68"/>
      <c r="F1303" s="69"/>
      <c r="G1303" s="70"/>
      <c r="H1303" s="71"/>
      <c r="I1303" s="68"/>
      <c r="J1303" s="72"/>
      <c r="K1303" s="73"/>
      <c r="L1303" s="74"/>
      <c r="M1303" s="75"/>
      <c r="N1303" s="76"/>
      <c r="O1303" s="77"/>
      <c r="P1303" s="78"/>
      <c r="Q1303" s="79"/>
      <c r="R1303" s="80"/>
      <c r="S1303" s="81">
        <f>IF(R1303="U",T1303/1.2,T1303)</f>
        <v>0</v>
      </c>
      <c r="T1303" s="82"/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/>
      <c r="B1304" s="65"/>
      <c r="C1304" s="66"/>
      <c r="D1304" s="67"/>
      <c r="E1304" s="68"/>
      <c r="F1304" s="69"/>
      <c r="G1304" s="70"/>
      <c r="H1304" s="71"/>
      <c r="I1304" s="68"/>
      <c r="J1304" s="72"/>
      <c r="K1304" s="73"/>
      <c r="L1304" s="74"/>
      <c r="M1304" s="75"/>
      <c r="N1304" s="76"/>
      <c r="O1304" s="77"/>
      <c r="P1304" s="78"/>
      <c r="Q1304" s="79"/>
      <c r="R1304" s="80"/>
      <c r="S1304" s="81">
        <f>IF(R1304="U",T1304/1.2,T1304)</f>
        <v>0</v>
      </c>
      <c r="T1304" s="82"/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/>
      <c r="B1305" s="65"/>
      <c r="C1305" s="66"/>
      <c r="D1305" s="67"/>
      <c r="E1305" s="68"/>
      <c r="F1305" s="69"/>
      <c r="G1305" s="70"/>
      <c r="H1305" s="71"/>
      <c r="I1305" s="68"/>
      <c r="J1305" s="72"/>
      <c r="K1305" s="73"/>
      <c r="L1305" s="74"/>
      <c r="M1305" s="75"/>
      <c r="N1305" s="76"/>
      <c r="O1305" s="77"/>
      <c r="P1305" s="78"/>
      <c r="Q1305" s="79"/>
      <c r="R1305" s="80"/>
      <c r="S1305" s="81">
        <f>IF(R1305="U",T1305/1.2,T1305)</f>
        <v>0</v>
      </c>
      <c r="T1305" s="82"/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/>
      <c r="B1306" s="65"/>
      <c r="C1306" s="66"/>
      <c r="D1306" s="67"/>
      <c r="E1306" s="68"/>
      <c r="F1306" s="69"/>
      <c r="G1306" s="70"/>
      <c r="H1306" s="71"/>
      <c r="I1306" s="68"/>
      <c r="J1306" s="72"/>
      <c r="K1306" s="73"/>
      <c r="L1306" s="74"/>
      <c r="M1306" s="75"/>
      <c r="N1306" s="76"/>
      <c r="O1306" s="77"/>
      <c r="P1306" s="78"/>
      <c r="Q1306" s="79"/>
      <c r="R1306" s="80"/>
      <c r="S1306" s="81">
        <f>IF(R1306="U",T1306/1.2,T1306)</f>
        <v>0</v>
      </c>
      <c r="T1306" s="82"/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/>
      <c r="B1307" s="65"/>
      <c r="C1307" s="66"/>
      <c r="D1307" s="67"/>
      <c r="E1307" s="68"/>
      <c r="F1307" s="69"/>
      <c r="G1307" s="70"/>
      <c r="H1307" s="71"/>
      <c r="I1307" s="68"/>
      <c r="J1307" s="72"/>
      <c r="K1307" s="73"/>
      <c r="L1307" s="74"/>
      <c r="M1307" s="75"/>
      <c r="N1307" s="76"/>
      <c r="O1307" s="77"/>
      <c r="P1307" s="78"/>
      <c r="Q1307" s="79"/>
      <c r="R1307" s="80"/>
      <c r="S1307" s="81">
        <f>IF(R1307="U",T1307/1.2,T1307)</f>
        <v>0</v>
      </c>
      <c r="T1307" s="82"/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/>
      <c r="B1308" s="65"/>
      <c r="C1308" s="66"/>
      <c r="D1308" s="67"/>
      <c r="E1308" s="68"/>
      <c r="F1308" s="69"/>
      <c r="G1308" s="70"/>
      <c r="H1308" s="71"/>
      <c r="I1308" s="68"/>
      <c r="J1308" s="72"/>
      <c r="K1308" s="73"/>
      <c r="L1308" s="74"/>
      <c r="M1308" s="75"/>
      <c r="N1308" s="76"/>
      <c r="O1308" s="77"/>
      <c r="P1308" s="78"/>
      <c r="Q1308" s="79"/>
      <c r="R1308" s="80"/>
      <c r="S1308" s="81">
        <f>IF(R1308="U",T1308/1.2,T1308)</f>
        <v>0</v>
      </c>
      <c r="T1308" s="82"/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/>
      <c r="B1309" s="65"/>
      <c r="C1309" s="66"/>
      <c r="D1309" s="67"/>
      <c r="E1309" s="68"/>
      <c r="F1309" s="69"/>
      <c r="G1309" s="70"/>
      <c r="H1309" s="71"/>
      <c r="I1309" s="68"/>
      <c r="J1309" s="72"/>
      <c r="K1309" s="73"/>
      <c r="L1309" s="74"/>
      <c r="M1309" s="75"/>
      <c r="N1309" s="76"/>
      <c r="O1309" s="77"/>
      <c r="P1309" s="78"/>
      <c r="Q1309" s="79"/>
      <c r="R1309" s="80"/>
      <c r="S1309" s="81">
        <f>IF(R1309="U",T1309/1.2,T1309)</f>
        <v>0</v>
      </c>
      <c r="T1309" s="82"/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/>
      <c r="B1310" s="65"/>
      <c r="C1310" s="66"/>
      <c r="D1310" s="67"/>
      <c r="E1310" s="68"/>
      <c r="F1310" s="69"/>
      <c r="G1310" s="70"/>
      <c r="H1310" s="71"/>
      <c r="I1310" s="68"/>
      <c r="J1310" s="72"/>
      <c r="K1310" s="73"/>
      <c r="L1310" s="74"/>
      <c r="M1310" s="75"/>
      <c r="N1310" s="76"/>
      <c r="O1310" s="77"/>
      <c r="P1310" s="78"/>
      <c r="Q1310" s="79"/>
      <c r="R1310" s="80"/>
      <c r="S1310" s="81">
        <f>IF(R1310="U",T1310/1.2,T1310)</f>
        <v>0</v>
      </c>
      <c r="T1310" s="82"/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/>
      <c r="B1311" s="65"/>
      <c r="C1311" s="66"/>
      <c r="D1311" s="67"/>
      <c r="E1311" s="68"/>
      <c r="F1311" s="69"/>
      <c r="G1311" s="70"/>
      <c r="H1311" s="71"/>
      <c r="I1311" s="68"/>
      <c r="J1311" s="72"/>
      <c r="K1311" s="73"/>
      <c r="L1311" s="74"/>
      <c r="M1311" s="75"/>
      <c r="N1311" s="76"/>
      <c r="O1311" s="77"/>
      <c r="P1311" s="78"/>
      <c r="Q1311" s="79"/>
      <c r="R1311" s="80"/>
      <c r="S1311" s="81">
        <f>IF(R1311="U",T1311/1.2,T1311)</f>
        <v>0</v>
      </c>
      <c r="T1311" s="82"/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/>
      <c r="B1312" s="65"/>
      <c r="C1312" s="66"/>
      <c r="D1312" s="67"/>
      <c r="E1312" s="68"/>
      <c r="F1312" s="69"/>
      <c r="G1312" s="70"/>
      <c r="H1312" s="71"/>
      <c r="I1312" s="68"/>
      <c r="J1312" s="72"/>
      <c r="K1312" s="73"/>
      <c r="L1312" s="74"/>
      <c r="M1312" s="75"/>
      <c r="N1312" s="76"/>
      <c r="O1312" s="77"/>
      <c r="P1312" s="78"/>
      <c r="Q1312" s="79"/>
      <c r="R1312" s="80"/>
      <c r="S1312" s="81">
        <f>IF(R1312="U",T1312/1.2,T1312)</f>
        <v>0</v>
      </c>
      <c r="T1312" s="82"/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/>
      <c r="B1313" s="65"/>
      <c r="C1313" s="66"/>
      <c r="D1313" s="67"/>
      <c r="E1313" s="68"/>
      <c r="F1313" s="69"/>
      <c r="G1313" s="70"/>
      <c r="H1313" s="71"/>
      <c r="I1313" s="68"/>
      <c r="J1313" s="72"/>
      <c r="K1313" s="73"/>
      <c r="L1313" s="74"/>
      <c r="M1313" s="75"/>
      <c r="N1313" s="76"/>
      <c r="O1313" s="77"/>
      <c r="P1313" s="78"/>
      <c r="Q1313" s="79"/>
      <c r="R1313" s="80"/>
      <c r="S1313" s="81">
        <f>IF(R1313="U",T1313/1.2,T1313)</f>
        <v>0</v>
      </c>
      <c r="T1313" s="82"/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/>
      <c r="B1314" s="65"/>
      <c r="C1314" s="66"/>
      <c r="D1314" s="67"/>
      <c r="E1314" s="68"/>
      <c r="F1314" s="69"/>
      <c r="G1314" s="70"/>
      <c r="H1314" s="71"/>
      <c r="I1314" s="68"/>
      <c r="J1314" s="72"/>
      <c r="K1314" s="73"/>
      <c r="L1314" s="74"/>
      <c r="M1314" s="75"/>
      <c r="N1314" s="76"/>
      <c r="O1314" s="77"/>
      <c r="P1314" s="78"/>
      <c r="Q1314" s="79"/>
      <c r="R1314" s="80"/>
      <c r="S1314" s="81">
        <f>IF(R1314="U",T1314/1.2,T1314)</f>
        <v>0</v>
      </c>
      <c r="T1314" s="82"/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/>
      <c r="B1315" s="65"/>
      <c r="C1315" s="66"/>
      <c r="D1315" s="67"/>
      <c r="E1315" s="68"/>
      <c r="F1315" s="69"/>
      <c r="G1315" s="70"/>
      <c r="H1315" s="71"/>
      <c r="I1315" s="68"/>
      <c r="J1315" s="72"/>
      <c r="K1315" s="73"/>
      <c r="L1315" s="74"/>
      <c r="M1315" s="75"/>
      <c r="N1315" s="76"/>
      <c r="O1315" s="77"/>
      <c r="P1315" s="78"/>
      <c r="Q1315" s="79"/>
      <c r="R1315" s="80"/>
      <c r="S1315" s="81">
        <f>IF(R1315="U",T1315/1.2,T1315)</f>
        <v>0</v>
      </c>
      <c r="T1315" s="82"/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/>
      <c r="B1316" s="65"/>
      <c r="C1316" s="66"/>
      <c r="D1316" s="67"/>
      <c r="E1316" s="68"/>
      <c r="F1316" s="69"/>
      <c r="G1316" s="70"/>
      <c r="H1316" s="71"/>
      <c r="I1316" s="68"/>
      <c r="J1316" s="72"/>
      <c r="K1316" s="73"/>
      <c r="L1316" s="74"/>
      <c r="M1316" s="75"/>
      <c r="N1316" s="76"/>
      <c r="O1316" s="77"/>
      <c r="P1316" s="78"/>
      <c r="Q1316" s="79"/>
      <c r="R1316" s="80"/>
      <c r="S1316" s="81">
        <f>IF(R1316="U",T1316/1.2,T1316)</f>
        <v>0</v>
      </c>
      <c r="T1316" s="82"/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/>
      <c r="B1317" s="65"/>
      <c r="C1317" s="66"/>
      <c r="D1317" s="67"/>
      <c r="E1317" s="68"/>
      <c r="F1317" s="69"/>
      <c r="G1317" s="70"/>
      <c r="H1317" s="71"/>
      <c r="I1317" s="68"/>
      <c r="J1317" s="72"/>
      <c r="K1317" s="73"/>
      <c r="L1317" s="74"/>
      <c r="M1317" s="75"/>
      <c r="N1317" s="76"/>
      <c r="O1317" s="77"/>
      <c r="P1317" s="78"/>
      <c r="Q1317" s="79"/>
      <c r="R1317" s="80"/>
      <c r="S1317" s="81">
        <f>IF(R1317="U",T1317/1.2,T1317)</f>
        <v>0</v>
      </c>
      <c r="T1317" s="82"/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/>
      <c r="B1318" s="65"/>
      <c r="C1318" s="66"/>
      <c r="D1318" s="67"/>
      <c r="E1318" s="68"/>
      <c r="F1318" s="69"/>
      <c r="G1318" s="70"/>
      <c r="H1318" s="71"/>
      <c r="I1318" s="68"/>
      <c r="J1318" s="72"/>
      <c r="K1318" s="73"/>
      <c r="L1318" s="74"/>
      <c r="M1318" s="75"/>
      <c r="N1318" s="76"/>
      <c r="O1318" s="77"/>
      <c r="P1318" s="78"/>
      <c r="Q1318" s="79"/>
      <c r="R1318" s="80"/>
      <c r="S1318" s="81">
        <f>IF(R1318="U",T1318/1.2,T1318)</f>
        <v>0</v>
      </c>
      <c r="T1318" s="82"/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/>
      <c r="B1319" s="65"/>
      <c r="C1319" s="66"/>
      <c r="D1319" s="67"/>
      <c r="E1319" s="68"/>
      <c r="F1319" s="69"/>
      <c r="G1319" s="70"/>
      <c r="H1319" s="71"/>
      <c r="I1319" s="68"/>
      <c r="J1319" s="72"/>
      <c r="K1319" s="73"/>
      <c r="L1319" s="74"/>
      <c r="M1319" s="75"/>
      <c r="N1319" s="76"/>
      <c r="O1319" s="77"/>
      <c r="P1319" s="78"/>
      <c r="Q1319" s="79"/>
      <c r="R1319" s="80"/>
      <c r="S1319" s="81">
        <f>IF(R1319="U",T1319/1.2,T1319)</f>
        <v>0</v>
      </c>
      <c r="T1319" s="82"/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/>
      <c r="B1320" s="65"/>
      <c r="C1320" s="66"/>
      <c r="D1320" s="67"/>
      <c r="E1320" s="68"/>
      <c r="F1320" s="69"/>
      <c r="G1320" s="70"/>
      <c r="H1320" s="71"/>
      <c r="I1320" s="68"/>
      <c r="J1320" s="72"/>
      <c r="K1320" s="73"/>
      <c r="L1320" s="74"/>
      <c r="M1320" s="75"/>
      <c r="N1320" s="76"/>
      <c r="O1320" s="77"/>
      <c r="P1320" s="78"/>
      <c r="Q1320" s="79"/>
      <c r="R1320" s="80"/>
      <c r="S1320" s="81">
        <f>IF(R1320="U",T1320/1.2,T1320)</f>
        <v>0</v>
      </c>
      <c r="T1320" s="82"/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/>
      <c r="B1321" s="65"/>
      <c r="C1321" s="66"/>
      <c r="D1321" s="67"/>
      <c r="E1321" s="68"/>
      <c r="F1321" s="69"/>
      <c r="G1321" s="70"/>
      <c r="H1321" s="71"/>
      <c r="I1321" s="68"/>
      <c r="J1321" s="72"/>
      <c r="K1321" s="73"/>
      <c r="L1321" s="74"/>
      <c r="M1321" s="75"/>
      <c r="N1321" s="76"/>
      <c r="O1321" s="77"/>
      <c r="P1321" s="78"/>
      <c r="Q1321" s="79"/>
      <c r="R1321" s="80"/>
      <c r="S1321" s="81">
        <f>IF(R1321="U",T1321/1.2,T1321)</f>
        <v>0</v>
      </c>
      <c r="T1321" s="82"/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/>
      <c r="B1322" s="65"/>
      <c r="C1322" s="66"/>
      <c r="D1322" s="67"/>
      <c r="E1322" s="68"/>
      <c r="F1322" s="69"/>
      <c r="G1322" s="70"/>
      <c r="H1322" s="71"/>
      <c r="I1322" s="68"/>
      <c r="J1322" s="72"/>
      <c r="K1322" s="73"/>
      <c r="L1322" s="74"/>
      <c r="M1322" s="75"/>
      <c r="N1322" s="76"/>
      <c r="O1322" s="77"/>
      <c r="P1322" s="78"/>
      <c r="Q1322" s="79"/>
      <c r="R1322" s="80"/>
      <c r="S1322" s="81">
        <f>IF(R1322="U",T1322/1.2,T1322)</f>
        <v>0</v>
      </c>
      <c r="T1322" s="82"/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/>
      <c r="B1323" s="65"/>
      <c r="C1323" s="66"/>
      <c r="D1323" s="67"/>
      <c r="E1323" s="68"/>
      <c r="F1323" s="69"/>
      <c r="G1323" s="70"/>
      <c r="H1323" s="71"/>
      <c r="I1323" s="68"/>
      <c r="J1323" s="72"/>
      <c r="K1323" s="73"/>
      <c r="L1323" s="74"/>
      <c r="M1323" s="75"/>
      <c r="N1323" s="76"/>
      <c r="O1323" s="77"/>
      <c r="P1323" s="78"/>
      <c r="Q1323" s="79"/>
      <c r="R1323" s="80"/>
      <c r="S1323" s="81">
        <f>IF(R1323="U",T1323/1.2,T1323)</f>
        <v>0</v>
      </c>
      <c r="T1323" s="82"/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/>
      <c r="B1324" s="65"/>
      <c r="C1324" s="66"/>
      <c r="D1324" s="67"/>
      <c r="E1324" s="68"/>
      <c r="F1324" s="69"/>
      <c r="G1324" s="70"/>
      <c r="H1324" s="71"/>
      <c r="I1324" s="68"/>
      <c r="J1324" s="72"/>
      <c r="K1324" s="73"/>
      <c r="L1324" s="74"/>
      <c r="M1324" s="75"/>
      <c r="N1324" s="76"/>
      <c r="O1324" s="77"/>
      <c r="P1324" s="78"/>
      <c r="Q1324" s="79"/>
      <c r="R1324" s="80"/>
      <c r="S1324" s="81">
        <f>IF(R1324="U",T1324/1.2,T1324)</f>
        <v>0</v>
      </c>
      <c r="T1324" s="82"/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/>
      <c r="B1325" s="65"/>
      <c r="C1325" s="66"/>
      <c r="D1325" s="67"/>
      <c r="E1325" s="68"/>
      <c r="F1325" s="69"/>
      <c r="G1325" s="70"/>
      <c r="H1325" s="71"/>
      <c r="I1325" s="68"/>
      <c r="J1325" s="72"/>
      <c r="K1325" s="73"/>
      <c r="L1325" s="74"/>
      <c r="M1325" s="75"/>
      <c r="N1325" s="76"/>
      <c r="O1325" s="77"/>
      <c r="P1325" s="78"/>
      <c r="Q1325" s="79"/>
      <c r="R1325" s="80"/>
      <c r="S1325" s="81">
        <f>IF(R1325="U",T1325/1.2,T1325)</f>
        <v>0</v>
      </c>
      <c r="T1325" s="82"/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/>
      <c r="B1326" s="65"/>
      <c r="C1326" s="66"/>
      <c r="D1326" s="67"/>
      <c r="E1326" s="68"/>
      <c r="F1326" s="69"/>
      <c r="G1326" s="70"/>
      <c r="H1326" s="71"/>
      <c r="I1326" s="68"/>
      <c r="J1326" s="72"/>
      <c r="K1326" s="73"/>
      <c r="L1326" s="74"/>
      <c r="M1326" s="75"/>
      <c r="N1326" s="76"/>
      <c r="O1326" s="77"/>
      <c r="P1326" s="78"/>
      <c r="Q1326" s="79"/>
      <c r="R1326" s="80"/>
      <c r="S1326" s="81">
        <f>IF(R1326="U",T1326/1.2,T1326)</f>
        <v>0</v>
      </c>
      <c r="T1326" s="82"/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/>
      <c r="B1327" s="65"/>
      <c r="C1327" s="66"/>
      <c r="D1327" s="67"/>
      <c r="E1327" s="68"/>
      <c r="F1327" s="69"/>
      <c r="G1327" s="70"/>
      <c r="H1327" s="71"/>
      <c r="I1327" s="68"/>
      <c r="J1327" s="72"/>
      <c r="K1327" s="73"/>
      <c r="L1327" s="74"/>
      <c r="M1327" s="75"/>
      <c r="N1327" s="76"/>
      <c r="O1327" s="77"/>
      <c r="P1327" s="78"/>
      <c r="Q1327" s="79"/>
      <c r="R1327" s="80"/>
      <c r="S1327" s="81">
        <f>IF(R1327="U",T1327/1.2,T1327)</f>
        <v>0</v>
      </c>
      <c r="T1327" s="82"/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/>
      <c r="B1328" s="65"/>
      <c r="C1328" s="66"/>
      <c r="D1328" s="67"/>
      <c r="E1328" s="68"/>
      <c r="F1328" s="69"/>
      <c r="G1328" s="70"/>
      <c r="H1328" s="71"/>
      <c r="I1328" s="68"/>
      <c r="J1328" s="72"/>
      <c r="K1328" s="73"/>
      <c r="L1328" s="74"/>
      <c r="M1328" s="75"/>
      <c r="N1328" s="76"/>
      <c r="O1328" s="77"/>
      <c r="P1328" s="78"/>
      <c r="Q1328" s="79"/>
      <c r="R1328" s="80"/>
      <c r="S1328" s="81">
        <f>IF(R1328="U",T1328/1.2,T1328)</f>
        <v>0</v>
      </c>
      <c r="T1328" s="82"/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/>
      <c r="B1329" s="65"/>
      <c r="C1329" s="66"/>
      <c r="D1329" s="67"/>
      <c r="E1329" s="68"/>
      <c r="F1329" s="69"/>
      <c r="G1329" s="70"/>
      <c r="H1329" s="71"/>
      <c r="I1329" s="68"/>
      <c r="J1329" s="72"/>
      <c r="K1329" s="73"/>
      <c r="L1329" s="74"/>
      <c r="M1329" s="75"/>
      <c r="N1329" s="76"/>
      <c r="O1329" s="77"/>
      <c r="P1329" s="78"/>
      <c r="Q1329" s="79"/>
      <c r="R1329" s="80"/>
      <c r="S1329" s="81">
        <f>IF(R1329="U",T1329/1.2,T1329)</f>
        <v>0</v>
      </c>
      <c r="T1329" s="82"/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/>
      <c r="B1330" s="65"/>
      <c r="C1330" s="66"/>
      <c r="D1330" s="67"/>
      <c r="E1330" s="68"/>
      <c r="F1330" s="69"/>
      <c r="G1330" s="70"/>
      <c r="H1330" s="71"/>
      <c r="I1330" s="68"/>
      <c r="J1330" s="72"/>
      <c r="K1330" s="73"/>
      <c r="L1330" s="74"/>
      <c r="M1330" s="75"/>
      <c r="N1330" s="76"/>
      <c r="O1330" s="77"/>
      <c r="P1330" s="78"/>
      <c r="Q1330" s="79"/>
      <c r="R1330" s="80"/>
      <c r="S1330" s="81">
        <f>IF(R1330="U",T1330/1.2,T1330)</f>
        <v>0</v>
      </c>
      <c r="T1330" s="82"/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/>
      <c r="B1331" s="65"/>
      <c r="C1331" s="66"/>
      <c r="D1331" s="67"/>
      <c r="E1331" s="68"/>
      <c r="F1331" s="69"/>
      <c r="G1331" s="70"/>
      <c r="H1331" s="71"/>
      <c r="I1331" s="68"/>
      <c r="J1331" s="72"/>
      <c r="K1331" s="73"/>
      <c r="L1331" s="74"/>
      <c r="M1331" s="75"/>
      <c r="N1331" s="76"/>
      <c r="O1331" s="77"/>
      <c r="P1331" s="78"/>
      <c r="Q1331" s="79"/>
      <c r="R1331" s="80"/>
      <c r="S1331" s="81">
        <f>IF(R1331="U",T1331/1.2,T1331)</f>
        <v>0</v>
      </c>
      <c r="T1331" s="82"/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/>
      <c r="B1332" s="65"/>
      <c r="C1332" s="66"/>
      <c r="D1332" s="67"/>
      <c r="E1332" s="68"/>
      <c r="F1332" s="69"/>
      <c r="G1332" s="70"/>
      <c r="H1332" s="71"/>
      <c r="I1332" s="68"/>
      <c r="J1332" s="72"/>
      <c r="K1332" s="73"/>
      <c r="L1332" s="74"/>
      <c r="M1332" s="75"/>
      <c r="N1332" s="76"/>
      <c r="O1332" s="77"/>
      <c r="P1332" s="78"/>
      <c r="Q1332" s="79"/>
      <c r="R1332" s="80"/>
      <c r="S1332" s="81">
        <f>IF(R1332="U",T1332/1.2,T1332)</f>
        <v>0</v>
      </c>
      <c r="T1332" s="82"/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/>
      <c r="B1333" s="65"/>
      <c r="C1333" s="66"/>
      <c r="D1333" s="67"/>
      <c r="E1333" s="68"/>
      <c r="F1333" s="69"/>
      <c r="G1333" s="70"/>
      <c r="H1333" s="71"/>
      <c r="I1333" s="68"/>
      <c r="J1333" s="72"/>
      <c r="K1333" s="73"/>
      <c r="L1333" s="74"/>
      <c r="M1333" s="75"/>
      <c r="N1333" s="76"/>
      <c r="O1333" s="77"/>
      <c r="P1333" s="78"/>
      <c r="Q1333" s="79"/>
      <c r="R1333" s="80"/>
      <c r="S1333" s="81">
        <f>IF(R1333="U",T1333/1.2,T1333)</f>
        <v>0</v>
      </c>
      <c r="T1333" s="82"/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/>
      <c r="B1334" s="65"/>
      <c r="C1334" s="66"/>
      <c r="D1334" s="67"/>
      <c r="E1334" s="68"/>
      <c r="F1334" s="69"/>
      <c r="G1334" s="70"/>
      <c r="H1334" s="71"/>
      <c r="I1334" s="68"/>
      <c r="J1334" s="72"/>
      <c r="K1334" s="73"/>
      <c r="L1334" s="74"/>
      <c r="M1334" s="75"/>
      <c r="N1334" s="76"/>
      <c r="O1334" s="77"/>
      <c r="P1334" s="78"/>
      <c r="Q1334" s="79"/>
      <c r="R1334" s="80"/>
      <c r="S1334" s="81">
        <f>IF(R1334="U",T1334/1.2,T1334)</f>
        <v>0</v>
      </c>
      <c r="T1334" s="82"/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/>
      <c r="B1335" s="65"/>
      <c r="C1335" s="66"/>
      <c r="D1335" s="67"/>
      <c r="E1335" s="68"/>
      <c r="F1335" s="69"/>
      <c r="G1335" s="70"/>
      <c r="H1335" s="71"/>
      <c r="I1335" s="68"/>
      <c r="J1335" s="72"/>
      <c r="K1335" s="73"/>
      <c r="L1335" s="74"/>
      <c r="M1335" s="75"/>
      <c r="N1335" s="76"/>
      <c r="O1335" s="77"/>
      <c r="P1335" s="78"/>
      <c r="Q1335" s="79"/>
      <c r="R1335" s="80"/>
      <c r="S1335" s="81">
        <f>IF(R1335="U",T1335/1.2,T1335)</f>
        <v>0</v>
      </c>
      <c r="T1335" s="82"/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/>
      <c r="B1336" s="65"/>
      <c r="C1336" s="66"/>
      <c r="D1336" s="67"/>
      <c r="E1336" s="68"/>
      <c r="F1336" s="69"/>
      <c r="G1336" s="70"/>
      <c r="H1336" s="71"/>
      <c r="I1336" s="68"/>
      <c r="J1336" s="72"/>
      <c r="K1336" s="73"/>
      <c r="L1336" s="74"/>
      <c r="M1336" s="75"/>
      <c r="N1336" s="76"/>
      <c r="O1336" s="77"/>
      <c r="P1336" s="78"/>
      <c r="Q1336" s="79"/>
      <c r="R1336" s="80"/>
      <c r="S1336" s="81">
        <f>IF(R1336="U",T1336/1.2,T1336)</f>
        <v>0</v>
      </c>
      <c r="T1336" s="82"/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/>
      <c r="B1337" s="65"/>
      <c r="C1337" s="66"/>
      <c r="D1337" s="67"/>
      <c r="E1337" s="68"/>
      <c r="F1337" s="69"/>
      <c r="G1337" s="70"/>
      <c r="H1337" s="71"/>
      <c r="I1337" s="68"/>
      <c r="J1337" s="72"/>
      <c r="K1337" s="73"/>
      <c r="L1337" s="74"/>
      <c r="M1337" s="75"/>
      <c r="N1337" s="76"/>
      <c r="O1337" s="77"/>
      <c r="P1337" s="78"/>
      <c r="Q1337" s="79"/>
      <c r="R1337" s="80"/>
      <c r="S1337" s="81">
        <f>IF(R1337="U",T1337/1.2,T1337)</f>
        <v>0</v>
      </c>
      <c r="T1337" s="82"/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/>
      <c r="B1338" s="65"/>
      <c r="C1338" s="66"/>
      <c r="D1338" s="67"/>
      <c r="E1338" s="68"/>
      <c r="F1338" s="69"/>
      <c r="G1338" s="70"/>
      <c r="H1338" s="71"/>
      <c r="I1338" s="68"/>
      <c r="J1338" s="72"/>
      <c r="K1338" s="73"/>
      <c r="L1338" s="74"/>
      <c r="M1338" s="75"/>
      <c r="N1338" s="76"/>
      <c r="O1338" s="77"/>
      <c r="P1338" s="78"/>
      <c r="Q1338" s="79"/>
      <c r="R1338" s="80"/>
      <c r="S1338" s="81">
        <f>IF(R1338="U",T1338/1.2,T1338)</f>
        <v>0</v>
      </c>
      <c r="T1338" s="82"/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/>
      <c r="B1339" s="65"/>
      <c r="C1339" s="66"/>
      <c r="D1339" s="67"/>
      <c r="E1339" s="68"/>
      <c r="F1339" s="69"/>
      <c r="G1339" s="70"/>
      <c r="H1339" s="71"/>
      <c r="I1339" s="68"/>
      <c r="J1339" s="72"/>
      <c r="K1339" s="73"/>
      <c r="L1339" s="74"/>
      <c r="M1339" s="75"/>
      <c r="N1339" s="76"/>
      <c r="O1339" s="77"/>
      <c r="P1339" s="78"/>
      <c r="Q1339" s="79"/>
      <c r="R1339" s="80"/>
      <c r="S1339" s="81">
        <f>IF(R1339="U",T1339/1.2,T1339)</f>
        <v>0</v>
      </c>
      <c r="T1339" s="82"/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/>
      <c r="B1340" s="65"/>
      <c r="C1340" s="66"/>
      <c r="D1340" s="67"/>
      <c r="E1340" s="68"/>
      <c r="F1340" s="69"/>
      <c r="G1340" s="70"/>
      <c r="H1340" s="71"/>
      <c r="I1340" s="68"/>
      <c r="J1340" s="72"/>
      <c r="K1340" s="73"/>
      <c r="L1340" s="74"/>
      <c r="M1340" s="75"/>
      <c r="N1340" s="76"/>
      <c r="O1340" s="77"/>
      <c r="P1340" s="78"/>
      <c r="Q1340" s="79"/>
      <c r="R1340" s="80"/>
      <c r="S1340" s="81">
        <f>IF(R1340="U",T1340/1.2,T1340)</f>
        <v>0</v>
      </c>
      <c r="T1340" s="82"/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/>
      <c r="B1341" s="65"/>
      <c r="C1341" s="66"/>
      <c r="D1341" s="67"/>
      <c r="E1341" s="68"/>
      <c r="F1341" s="69"/>
      <c r="G1341" s="70"/>
      <c r="H1341" s="71"/>
      <c r="I1341" s="68"/>
      <c r="J1341" s="72"/>
      <c r="K1341" s="73"/>
      <c r="L1341" s="74"/>
      <c r="M1341" s="75"/>
      <c r="N1341" s="76"/>
      <c r="O1341" s="77"/>
      <c r="P1341" s="78"/>
      <c r="Q1341" s="79"/>
      <c r="R1341" s="80"/>
      <c r="S1341" s="81">
        <f>IF(R1341="U",T1341/1.2,T1341)</f>
        <v>0</v>
      </c>
      <c r="T1341" s="82"/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/>
      <c r="B1342" s="65"/>
      <c r="C1342" s="66"/>
      <c r="D1342" s="67"/>
      <c r="E1342" s="68"/>
      <c r="F1342" s="69"/>
      <c r="G1342" s="70"/>
      <c r="H1342" s="71"/>
      <c r="I1342" s="68"/>
      <c r="J1342" s="72"/>
      <c r="K1342" s="73"/>
      <c r="L1342" s="74"/>
      <c r="M1342" s="75"/>
      <c r="N1342" s="76"/>
      <c r="O1342" s="77"/>
      <c r="P1342" s="78"/>
      <c r="Q1342" s="79"/>
      <c r="R1342" s="80"/>
      <c r="S1342" s="81">
        <f>IF(R1342="U",T1342/1.2,T1342)</f>
        <v>0</v>
      </c>
      <c r="T1342" s="82"/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/>
      <c r="B1343" s="65"/>
      <c r="C1343" s="66"/>
      <c r="D1343" s="67"/>
      <c r="E1343" s="68"/>
      <c r="F1343" s="69"/>
      <c r="G1343" s="70"/>
      <c r="H1343" s="71"/>
      <c r="I1343" s="68"/>
      <c r="J1343" s="72"/>
      <c r="K1343" s="73"/>
      <c r="L1343" s="74"/>
      <c r="M1343" s="75"/>
      <c r="N1343" s="76"/>
      <c r="O1343" s="77"/>
      <c r="P1343" s="78"/>
      <c r="Q1343" s="79"/>
      <c r="R1343" s="80"/>
      <c r="S1343" s="81">
        <f>IF(R1343="U",T1343/1.2,T1343)</f>
        <v>0</v>
      </c>
      <c r="T1343" s="82"/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/>
      <c r="B1344" s="65"/>
      <c r="C1344" s="66"/>
      <c r="D1344" s="67"/>
      <c r="E1344" s="68"/>
      <c r="F1344" s="69"/>
      <c r="G1344" s="70"/>
      <c r="H1344" s="71"/>
      <c r="I1344" s="68"/>
      <c r="J1344" s="72"/>
      <c r="K1344" s="73"/>
      <c r="L1344" s="74"/>
      <c r="M1344" s="75"/>
      <c r="N1344" s="76"/>
      <c r="O1344" s="77"/>
      <c r="P1344" s="78"/>
      <c r="Q1344" s="79"/>
      <c r="R1344" s="80"/>
      <c r="S1344" s="81">
        <f>IF(R1344="U",T1344/1.2,T1344)</f>
        <v>0</v>
      </c>
      <c r="T1344" s="82"/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/>
      <c r="B1345" s="65"/>
      <c r="C1345" s="66"/>
      <c r="D1345" s="67"/>
      <c r="E1345" s="68"/>
      <c r="F1345" s="69"/>
      <c r="G1345" s="70"/>
      <c r="H1345" s="71"/>
      <c r="I1345" s="68"/>
      <c r="J1345" s="72"/>
      <c r="K1345" s="73"/>
      <c r="L1345" s="74"/>
      <c r="M1345" s="75"/>
      <c r="N1345" s="76"/>
      <c r="O1345" s="77"/>
      <c r="P1345" s="78"/>
      <c r="Q1345" s="79"/>
      <c r="R1345" s="80"/>
      <c r="S1345" s="81">
        <f>IF(R1345="U",T1345/1.2,T1345)</f>
        <v>0</v>
      </c>
      <c r="T1345" s="82"/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/>
      <c r="B1346" s="65"/>
      <c r="C1346" s="66"/>
      <c r="D1346" s="67"/>
      <c r="E1346" s="68"/>
      <c r="F1346" s="69"/>
      <c r="G1346" s="70"/>
      <c r="H1346" s="71"/>
      <c r="I1346" s="68"/>
      <c r="J1346" s="72"/>
      <c r="K1346" s="73"/>
      <c r="L1346" s="74"/>
      <c r="M1346" s="75"/>
      <c r="N1346" s="76"/>
      <c r="O1346" s="77"/>
      <c r="P1346" s="78"/>
      <c r="Q1346" s="79"/>
      <c r="R1346" s="80"/>
      <c r="S1346" s="81">
        <f>IF(R1346="U",T1346/1.2,T1346)</f>
        <v>0</v>
      </c>
      <c r="T1346" s="82"/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/>
      <c r="B1347" s="65"/>
      <c r="C1347" s="66"/>
      <c r="D1347" s="67"/>
      <c r="E1347" s="68"/>
      <c r="F1347" s="69"/>
      <c r="G1347" s="70"/>
      <c r="H1347" s="71"/>
      <c r="I1347" s="68"/>
      <c r="J1347" s="72"/>
      <c r="K1347" s="73"/>
      <c r="L1347" s="74"/>
      <c r="M1347" s="75"/>
      <c r="N1347" s="76"/>
      <c r="O1347" s="77"/>
      <c r="P1347" s="78"/>
      <c r="Q1347" s="79"/>
      <c r="R1347" s="80"/>
      <c r="S1347" s="81">
        <f>IF(R1347="U",T1347/1.2,T1347)</f>
        <v>0</v>
      </c>
      <c r="T1347" s="82"/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/>
      <c r="B1348" s="65"/>
      <c r="C1348" s="66"/>
      <c r="D1348" s="67"/>
      <c r="E1348" s="68"/>
      <c r="F1348" s="69"/>
      <c r="G1348" s="70"/>
      <c r="H1348" s="71"/>
      <c r="I1348" s="68"/>
      <c r="J1348" s="72"/>
      <c r="K1348" s="73"/>
      <c r="L1348" s="74"/>
      <c r="M1348" s="75"/>
      <c r="N1348" s="76"/>
      <c r="O1348" s="77"/>
      <c r="P1348" s="78"/>
      <c r="Q1348" s="79"/>
      <c r="R1348" s="80"/>
      <c r="S1348" s="81">
        <f>IF(R1348="U",T1348/1.2,T1348)</f>
        <v>0</v>
      </c>
      <c r="T1348" s="82"/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/>
      <c r="B1349" s="65"/>
      <c r="C1349" s="66"/>
      <c r="D1349" s="67"/>
      <c r="E1349" s="68"/>
      <c r="F1349" s="69"/>
      <c r="G1349" s="70"/>
      <c r="H1349" s="71"/>
      <c r="I1349" s="68"/>
      <c r="J1349" s="72"/>
      <c r="K1349" s="73"/>
      <c r="L1349" s="74"/>
      <c r="M1349" s="75"/>
      <c r="N1349" s="76"/>
      <c r="O1349" s="77"/>
      <c r="P1349" s="78"/>
      <c r="Q1349" s="79"/>
      <c r="R1349" s="80"/>
      <c r="S1349" s="81">
        <f>IF(R1349="U",T1349/1.2,T1349)</f>
        <v>0</v>
      </c>
      <c r="T1349" s="82"/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/>
      <c r="B1350" s="65"/>
      <c r="C1350" s="66"/>
      <c r="D1350" s="67"/>
      <c r="E1350" s="68"/>
      <c r="F1350" s="69"/>
      <c r="G1350" s="70"/>
      <c r="H1350" s="71"/>
      <c r="I1350" s="68"/>
      <c r="J1350" s="72"/>
      <c r="K1350" s="73"/>
      <c r="L1350" s="74"/>
      <c r="M1350" s="75"/>
      <c r="N1350" s="76"/>
      <c r="O1350" s="77"/>
      <c r="P1350" s="78"/>
      <c r="Q1350" s="79"/>
      <c r="R1350" s="80"/>
      <c r="S1350" s="81">
        <f>IF(R1350="U",T1350/1.2,T1350)</f>
        <v>0</v>
      </c>
      <c r="T1350" s="82"/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/>
      <c r="B1351" s="65"/>
      <c r="C1351" s="66"/>
      <c r="D1351" s="67"/>
      <c r="E1351" s="68"/>
      <c r="F1351" s="69"/>
      <c r="G1351" s="70"/>
      <c r="H1351" s="71"/>
      <c r="I1351" s="68"/>
      <c r="J1351" s="72"/>
      <c r="K1351" s="73"/>
      <c r="L1351" s="74"/>
      <c r="M1351" s="75"/>
      <c r="N1351" s="76"/>
      <c r="O1351" s="77"/>
      <c r="P1351" s="78"/>
      <c r="Q1351" s="79"/>
      <c r="R1351" s="80"/>
      <c r="S1351" s="81">
        <f>IF(R1351="U",T1351/1.2,T1351)</f>
        <v>0</v>
      </c>
      <c r="T1351" s="82"/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/>
      <c r="B1352" s="65"/>
      <c r="C1352" s="66"/>
      <c r="D1352" s="67"/>
      <c r="E1352" s="68"/>
      <c r="F1352" s="69"/>
      <c r="G1352" s="70"/>
      <c r="H1352" s="71"/>
      <c r="I1352" s="68"/>
      <c r="J1352" s="72"/>
      <c r="K1352" s="73"/>
      <c r="L1352" s="74"/>
      <c r="M1352" s="75"/>
      <c r="N1352" s="76"/>
      <c r="O1352" s="77"/>
      <c r="P1352" s="78"/>
      <c r="Q1352" s="79"/>
      <c r="R1352" s="80"/>
      <c r="S1352" s="81">
        <f>IF(R1352="U",T1352/1.2,T1352)</f>
        <v>0</v>
      </c>
      <c r="T1352" s="82"/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/>
      <c r="B1353" s="65"/>
      <c r="C1353" s="66"/>
      <c r="D1353" s="67"/>
      <c r="E1353" s="68"/>
      <c r="F1353" s="69"/>
      <c r="G1353" s="70"/>
      <c r="H1353" s="71"/>
      <c r="I1353" s="68"/>
      <c r="J1353" s="72"/>
      <c r="K1353" s="73"/>
      <c r="L1353" s="74"/>
      <c r="M1353" s="75"/>
      <c r="N1353" s="76"/>
      <c r="O1353" s="77"/>
      <c r="P1353" s="78"/>
      <c r="Q1353" s="79"/>
      <c r="R1353" s="80"/>
      <c r="S1353" s="81">
        <f>IF(R1353="U",T1353/1.2,T1353)</f>
        <v>0</v>
      </c>
      <c r="T1353" s="82"/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/>
      <c r="B1354" s="65"/>
      <c r="C1354" s="66"/>
      <c r="D1354" s="67"/>
      <c r="E1354" s="68"/>
      <c r="F1354" s="69"/>
      <c r="G1354" s="70"/>
      <c r="H1354" s="71"/>
      <c r="I1354" s="68"/>
      <c r="J1354" s="72"/>
      <c r="K1354" s="73"/>
      <c r="L1354" s="74"/>
      <c r="M1354" s="75"/>
      <c r="N1354" s="76"/>
      <c r="O1354" s="77"/>
      <c r="P1354" s="78"/>
      <c r="Q1354" s="79"/>
      <c r="R1354" s="80"/>
      <c r="S1354" s="81">
        <f>IF(R1354="U",T1354/1.2,T1354)</f>
        <v>0</v>
      </c>
      <c r="T1354" s="82"/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/>
      <c r="B1355" s="65"/>
      <c r="C1355" s="66"/>
      <c r="D1355" s="67"/>
      <c r="E1355" s="68"/>
      <c r="F1355" s="69"/>
      <c r="G1355" s="70"/>
      <c r="H1355" s="71"/>
      <c r="I1355" s="68"/>
      <c r="J1355" s="72"/>
      <c r="K1355" s="73"/>
      <c r="L1355" s="74"/>
      <c r="M1355" s="75"/>
      <c r="N1355" s="76"/>
      <c r="O1355" s="77"/>
      <c r="P1355" s="78"/>
      <c r="Q1355" s="79"/>
      <c r="R1355" s="80"/>
      <c r="S1355" s="81">
        <f>IF(R1355="U",T1355/1.2,T1355)</f>
        <v>0</v>
      </c>
      <c r="T1355" s="82"/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/>
      <c r="B1356" s="65"/>
      <c r="C1356" s="66"/>
      <c r="D1356" s="67"/>
      <c r="E1356" s="68"/>
      <c r="F1356" s="69"/>
      <c r="G1356" s="70"/>
      <c r="H1356" s="71"/>
      <c r="I1356" s="68"/>
      <c r="J1356" s="72"/>
      <c r="K1356" s="73"/>
      <c r="L1356" s="74"/>
      <c r="M1356" s="75"/>
      <c r="N1356" s="76"/>
      <c r="O1356" s="77"/>
      <c r="P1356" s="78"/>
      <c r="Q1356" s="79"/>
      <c r="R1356" s="80"/>
      <c r="S1356" s="81">
        <f>IF(R1356="U",T1356/1.2,T1356)</f>
        <v>0</v>
      </c>
      <c r="T1356" s="82"/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/>
      <c r="B1357" s="65"/>
      <c r="C1357" s="66"/>
      <c r="D1357" s="67"/>
      <c r="E1357" s="68"/>
      <c r="F1357" s="69"/>
      <c r="G1357" s="70"/>
      <c r="H1357" s="71"/>
      <c r="I1357" s="68"/>
      <c r="J1357" s="72"/>
      <c r="K1357" s="73"/>
      <c r="L1357" s="74"/>
      <c r="M1357" s="75"/>
      <c r="N1357" s="76"/>
      <c r="O1357" s="77"/>
      <c r="P1357" s="78"/>
      <c r="Q1357" s="79"/>
      <c r="R1357" s="80"/>
      <c r="S1357" s="81">
        <f>IF(R1357="U",T1357/1.2,T1357)</f>
        <v>0</v>
      </c>
      <c r="T1357" s="82"/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/>
      <c r="B1358" s="65"/>
      <c r="C1358" s="66"/>
      <c r="D1358" s="67"/>
      <c r="E1358" s="68"/>
      <c r="F1358" s="69"/>
      <c r="G1358" s="70"/>
      <c r="H1358" s="71"/>
      <c r="I1358" s="68"/>
      <c r="J1358" s="72"/>
      <c r="K1358" s="73"/>
      <c r="L1358" s="74"/>
      <c r="M1358" s="75"/>
      <c r="N1358" s="76"/>
      <c r="O1358" s="77"/>
      <c r="P1358" s="78"/>
      <c r="Q1358" s="79"/>
      <c r="R1358" s="80"/>
      <c r="S1358" s="81">
        <f>IF(R1358="U",T1358/1.2,T1358)</f>
        <v>0</v>
      </c>
      <c r="T1358" s="82"/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/>
      <c r="B1359" s="65"/>
      <c r="C1359" s="66"/>
      <c r="D1359" s="67"/>
      <c r="E1359" s="68"/>
      <c r="F1359" s="69"/>
      <c r="G1359" s="70"/>
      <c r="H1359" s="71"/>
      <c r="I1359" s="68"/>
      <c r="J1359" s="72"/>
      <c r="K1359" s="73"/>
      <c r="L1359" s="74"/>
      <c r="M1359" s="75"/>
      <c r="N1359" s="76"/>
      <c r="O1359" s="77"/>
      <c r="P1359" s="78"/>
      <c r="Q1359" s="79"/>
      <c r="R1359" s="80"/>
      <c r="S1359" s="81">
        <f>IF(R1359="U",T1359/1.2,T1359)</f>
        <v>0</v>
      </c>
      <c r="T1359" s="82"/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/>
      <c r="B1360" s="65"/>
      <c r="C1360" s="66"/>
      <c r="D1360" s="67"/>
      <c r="E1360" s="68"/>
      <c r="F1360" s="69"/>
      <c r="G1360" s="70"/>
      <c r="H1360" s="71"/>
      <c r="I1360" s="68"/>
      <c r="J1360" s="72"/>
      <c r="K1360" s="73"/>
      <c r="L1360" s="74"/>
      <c r="M1360" s="75"/>
      <c r="N1360" s="76"/>
      <c r="O1360" s="77"/>
      <c r="P1360" s="78"/>
      <c r="Q1360" s="79"/>
      <c r="R1360" s="80"/>
      <c r="S1360" s="81">
        <f>IF(R1360="U",T1360/1.2,T1360)</f>
        <v>0</v>
      </c>
      <c r="T1360" s="82"/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/>
      <c r="B1361" s="65"/>
      <c r="C1361" s="66"/>
      <c r="D1361" s="67"/>
      <c r="E1361" s="68"/>
      <c r="F1361" s="69"/>
      <c r="G1361" s="70"/>
      <c r="H1361" s="71"/>
      <c r="I1361" s="68"/>
      <c r="J1361" s="72"/>
      <c r="K1361" s="73"/>
      <c r="L1361" s="74"/>
      <c r="M1361" s="75"/>
      <c r="N1361" s="76"/>
      <c r="O1361" s="77"/>
      <c r="P1361" s="78"/>
      <c r="Q1361" s="79"/>
      <c r="R1361" s="80"/>
      <c r="S1361" s="81">
        <f>IF(R1361="U",T1361/1.2,T1361)</f>
        <v>0</v>
      </c>
      <c r="T1361" s="82"/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/>
      <c r="B1362" s="65"/>
      <c r="C1362" s="66"/>
      <c r="D1362" s="67"/>
      <c r="E1362" s="68"/>
      <c r="F1362" s="69"/>
      <c r="G1362" s="70"/>
      <c r="H1362" s="71"/>
      <c r="I1362" s="68"/>
      <c r="J1362" s="72"/>
      <c r="K1362" s="73"/>
      <c r="L1362" s="74"/>
      <c r="M1362" s="75"/>
      <c r="N1362" s="76"/>
      <c r="O1362" s="77"/>
      <c r="P1362" s="78"/>
      <c r="Q1362" s="79"/>
      <c r="R1362" s="80"/>
      <c r="S1362" s="81">
        <f>IF(R1362="U",T1362/1.2,T1362)</f>
        <v>0</v>
      </c>
      <c r="T1362" s="82"/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/>
      <c r="B1363" s="65"/>
      <c r="C1363" s="66"/>
      <c r="D1363" s="67"/>
      <c r="E1363" s="68"/>
      <c r="F1363" s="69"/>
      <c r="G1363" s="70"/>
      <c r="H1363" s="71"/>
      <c r="I1363" s="68"/>
      <c r="J1363" s="72"/>
      <c r="K1363" s="73"/>
      <c r="L1363" s="74"/>
      <c r="M1363" s="75"/>
      <c r="N1363" s="76"/>
      <c r="O1363" s="77"/>
      <c r="P1363" s="78"/>
      <c r="Q1363" s="79"/>
      <c r="R1363" s="80"/>
      <c r="S1363" s="81">
        <f>IF(R1363="U",T1363/1.2,T1363)</f>
        <v>0</v>
      </c>
      <c r="T1363" s="82"/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/>
      <c r="B1364" s="65"/>
      <c r="C1364" s="66"/>
      <c r="D1364" s="67"/>
      <c r="E1364" s="68"/>
      <c r="F1364" s="69"/>
      <c r="G1364" s="70"/>
      <c r="H1364" s="71"/>
      <c r="I1364" s="68"/>
      <c r="J1364" s="72"/>
      <c r="K1364" s="73"/>
      <c r="L1364" s="74"/>
      <c r="M1364" s="75"/>
      <c r="N1364" s="76"/>
      <c r="O1364" s="77"/>
      <c r="P1364" s="78"/>
      <c r="Q1364" s="79"/>
      <c r="R1364" s="80"/>
      <c r="S1364" s="81">
        <f>IF(R1364="U",T1364/1.2,T1364)</f>
        <v>0</v>
      </c>
      <c r="T1364" s="82"/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/>
      <c r="B1365" s="65"/>
      <c r="C1365" s="66"/>
      <c r="D1365" s="67"/>
      <c r="E1365" s="68"/>
      <c r="F1365" s="69"/>
      <c r="G1365" s="70"/>
      <c r="H1365" s="71"/>
      <c r="I1365" s="68"/>
      <c r="J1365" s="72"/>
      <c r="K1365" s="73"/>
      <c r="L1365" s="74"/>
      <c r="M1365" s="75"/>
      <c r="N1365" s="76"/>
      <c r="O1365" s="77"/>
      <c r="P1365" s="78"/>
      <c r="Q1365" s="79"/>
      <c r="R1365" s="80"/>
      <c r="S1365" s="81">
        <f>IF(R1365="U",T1365/1.2,T1365)</f>
        <v>0</v>
      </c>
      <c r="T1365" s="82"/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/>
      <c r="B1366" s="65"/>
      <c r="C1366" s="66"/>
      <c r="D1366" s="67"/>
      <c r="E1366" s="68"/>
      <c r="F1366" s="69"/>
      <c r="G1366" s="70"/>
      <c r="H1366" s="71"/>
      <c r="I1366" s="68"/>
      <c r="J1366" s="72"/>
      <c r="K1366" s="73"/>
      <c r="L1366" s="74"/>
      <c r="M1366" s="75"/>
      <c r="N1366" s="76"/>
      <c r="O1366" s="77"/>
      <c r="P1366" s="78"/>
      <c r="Q1366" s="79"/>
      <c r="R1366" s="80"/>
      <c r="S1366" s="81">
        <f>IF(R1366="U",T1366/1.2,T1366)</f>
        <v>0</v>
      </c>
      <c r="T1366" s="82"/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/>
      <c r="B1367" s="65"/>
      <c r="C1367" s="66"/>
      <c r="D1367" s="67"/>
      <c r="E1367" s="68"/>
      <c r="F1367" s="69"/>
      <c r="G1367" s="70"/>
      <c r="H1367" s="71"/>
      <c r="I1367" s="68"/>
      <c r="J1367" s="72"/>
      <c r="K1367" s="73"/>
      <c r="L1367" s="74"/>
      <c r="M1367" s="75"/>
      <c r="N1367" s="76"/>
      <c r="O1367" s="77"/>
      <c r="P1367" s="78"/>
      <c r="Q1367" s="79"/>
      <c r="R1367" s="80"/>
      <c r="S1367" s="81">
        <f>IF(R1367="U",T1367/1.2,T1367)</f>
        <v>0</v>
      </c>
      <c r="T1367" s="82"/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/>
      <c r="B1368" s="65"/>
      <c r="C1368" s="66"/>
      <c r="D1368" s="67"/>
      <c r="E1368" s="68"/>
      <c r="F1368" s="69"/>
      <c r="G1368" s="70"/>
      <c r="H1368" s="71"/>
      <c r="I1368" s="68"/>
      <c r="J1368" s="72"/>
      <c r="K1368" s="73"/>
      <c r="L1368" s="74"/>
      <c r="M1368" s="75"/>
      <c r="N1368" s="76"/>
      <c r="O1368" s="77"/>
      <c r="P1368" s="78"/>
      <c r="Q1368" s="79"/>
      <c r="R1368" s="80"/>
      <c r="S1368" s="81">
        <f>IF(R1368="U",T1368/1.2,T1368)</f>
        <v>0</v>
      </c>
      <c r="T1368" s="82"/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/>
      <c r="B1369" s="65"/>
      <c r="C1369" s="66"/>
      <c r="D1369" s="67"/>
      <c r="E1369" s="68"/>
      <c r="F1369" s="69"/>
      <c r="G1369" s="70"/>
      <c r="H1369" s="71"/>
      <c r="I1369" s="68"/>
      <c r="J1369" s="72"/>
      <c r="K1369" s="73"/>
      <c r="L1369" s="74"/>
      <c r="M1369" s="75"/>
      <c r="N1369" s="76"/>
      <c r="O1369" s="77"/>
      <c r="P1369" s="78"/>
      <c r="Q1369" s="79"/>
      <c r="R1369" s="80"/>
      <c r="S1369" s="81">
        <f>IF(R1369="U",T1369/1.2,T1369)</f>
        <v>0</v>
      </c>
      <c r="T1369" s="82"/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/>
      <c r="B1370" s="65"/>
      <c r="C1370" s="66"/>
      <c r="D1370" s="67"/>
      <c r="E1370" s="68"/>
      <c r="F1370" s="69"/>
      <c r="G1370" s="70"/>
      <c r="H1370" s="71"/>
      <c r="I1370" s="68"/>
      <c r="J1370" s="72"/>
      <c r="K1370" s="73"/>
      <c r="L1370" s="74"/>
      <c r="M1370" s="75"/>
      <c r="N1370" s="76"/>
      <c r="O1370" s="77"/>
      <c r="P1370" s="78"/>
      <c r="Q1370" s="79"/>
      <c r="R1370" s="80"/>
      <c r="S1370" s="81">
        <f>IF(R1370="U",T1370/1.2,T1370)</f>
        <v>0</v>
      </c>
      <c r="T1370" s="82"/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/>
      <c r="B1371" s="65"/>
      <c r="C1371" s="66"/>
      <c r="D1371" s="67"/>
      <c r="E1371" s="68"/>
      <c r="F1371" s="69"/>
      <c r="G1371" s="70"/>
      <c r="H1371" s="71"/>
      <c r="I1371" s="68"/>
      <c r="J1371" s="72"/>
      <c r="K1371" s="73"/>
      <c r="L1371" s="74"/>
      <c r="M1371" s="75"/>
      <c r="N1371" s="76"/>
      <c r="O1371" s="77"/>
      <c r="P1371" s="78"/>
      <c r="Q1371" s="79"/>
      <c r="R1371" s="80"/>
      <c r="S1371" s="81">
        <f>IF(R1371="U",T1371/1.2,T1371)</f>
        <v>0</v>
      </c>
      <c r="T1371" s="82"/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/>
      <c r="B1372" s="65"/>
      <c r="C1372" s="66"/>
      <c r="D1372" s="67"/>
      <c r="E1372" s="68"/>
      <c r="F1372" s="69"/>
      <c r="G1372" s="70"/>
      <c r="H1372" s="71"/>
      <c r="I1372" s="68"/>
      <c r="J1372" s="72"/>
      <c r="K1372" s="73"/>
      <c r="L1372" s="74"/>
      <c r="M1372" s="75"/>
      <c r="N1372" s="76"/>
      <c r="O1372" s="77"/>
      <c r="P1372" s="78"/>
      <c r="Q1372" s="79"/>
      <c r="R1372" s="80"/>
      <c r="S1372" s="81">
        <f>IF(R1372="U",T1372/1.2,T1372)</f>
        <v>0</v>
      </c>
      <c r="T1372" s="82"/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/>
      <c r="B1373" s="65"/>
      <c r="C1373" s="66"/>
      <c r="D1373" s="67"/>
      <c r="E1373" s="68"/>
      <c r="F1373" s="69"/>
      <c r="G1373" s="70"/>
      <c r="H1373" s="71"/>
      <c r="I1373" s="68"/>
      <c r="J1373" s="72"/>
      <c r="K1373" s="73"/>
      <c r="L1373" s="74"/>
      <c r="M1373" s="75"/>
      <c r="N1373" s="76"/>
      <c r="O1373" s="77"/>
      <c r="P1373" s="78"/>
      <c r="Q1373" s="79"/>
      <c r="R1373" s="80"/>
      <c r="S1373" s="81">
        <f>IF(R1373="U",T1373/1.2,T1373)</f>
        <v>0</v>
      </c>
      <c r="T1373" s="82"/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/>
      <c r="B1374" s="65"/>
      <c r="C1374" s="66"/>
      <c r="D1374" s="67"/>
      <c r="E1374" s="68"/>
      <c r="F1374" s="69"/>
      <c r="G1374" s="70"/>
      <c r="H1374" s="71"/>
      <c r="I1374" s="68"/>
      <c r="J1374" s="72"/>
      <c r="K1374" s="73"/>
      <c r="L1374" s="74"/>
      <c r="M1374" s="75"/>
      <c r="N1374" s="76"/>
      <c r="O1374" s="77"/>
      <c r="P1374" s="78"/>
      <c r="Q1374" s="79"/>
      <c r="R1374" s="80"/>
      <c r="S1374" s="81">
        <f>IF(R1374="U",T1374/1.2,T1374)</f>
        <v>0</v>
      </c>
      <c r="T1374" s="82"/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/>
      <c r="B1375" s="65"/>
      <c r="C1375" s="66"/>
      <c r="D1375" s="67"/>
      <c r="E1375" s="68"/>
      <c r="F1375" s="69"/>
      <c r="G1375" s="70"/>
      <c r="H1375" s="71"/>
      <c r="I1375" s="68"/>
      <c r="J1375" s="72"/>
      <c r="K1375" s="73"/>
      <c r="L1375" s="74"/>
      <c r="M1375" s="75"/>
      <c r="N1375" s="76"/>
      <c r="O1375" s="77"/>
      <c r="P1375" s="78"/>
      <c r="Q1375" s="79"/>
      <c r="R1375" s="80"/>
      <c r="S1375" s="81">
        <f>IF(R1375="U",T1375/1.2,T1375)</f>
        <v>0</v>
      </c>
      <c r="T1375" s="82"/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/>
      <c r="B1376" s="65"/>
      <c r="C1376" s="66"/>
      <c r="D1376" s="67"/>
      <c r="E1376" s="68"/>
      <c r="F1376" s="69"/>
      <c r="G1376" s="70"/>
      <c r="H1376" s="71"/>
      <c r="I1376" s="68"/>
      <c r="J1376" s="72"/>
      <c r="K1376" s="73"/>
      <c r="L1376" s="74"/>
      <c r="M1376" s="75"/>
      <c r="N1376" s="76"/>
      <c r="O1376" s="77"/>
      <c r="P1376" s="78"/>
      <c r="Q1376" s="79"/>
      <c r="R1376" s="80"/>
      <c r="S1376" s="81">
        <f>IF(R1376="U",T1376/1.2,T1376)</f>
        <v>0</v>
      </c>
      <c r="T1376" s="82"/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/>
      <c r="B1377" s="65"/>
      <c r="C1377" s="66"/>
      <c r="D1377" s="67"/>
      <c r="E1377" s="68"/>
      <c r="F1377" s="69"/>
      <c r="G1377" s="70"/>
      <c r="H1377" s="71"/>
      <c r="I1377" s="68"/>
      <c r="J1377" s="72"/>
      <c r="K1377" s="73"/>
      <c r="L1377" s="74"/>
      <c r="M1377" s="75"/>
      <c r="N1377" s="76"/>
      <c r="O1377" s="77"/>
      <c r="P1377" s="78"/>
      <c r="Q1377" s="79"/>
      <c r="R1377" s="80"/>
      <c r="S1377" s="81">
        <f>IF(R1377="U",T1377/1.2,T1377)</f>
        <v>0</v>
      </c>
      <c r="T1377" s="82"/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/>
      <c r="B1378" s="65"/>
      <c r="C1378" s="66"/>
      <c r="D1378" s="67"/>
      <c r="E1378" s="68"/>
      <c r="F1378" s="69"/>
      <c r="G1378" s="70"/>
      <c r="H1378" s="71"/>
      <c r="I1378" s="68"/>
      <c r="J1378" s="72"/>
      <c r="K1378" s="73"/>
      <c r="L1378" s="74"/>
      <c r="M1378" s="75"/>
      <c r="N1378" s="76"/>
      <c r="O1378" s="77"/>
      <c r="P1378" s="78"/>
      <c r="Q1378" s="79"/>
      <c r="R1378" s="80"/>
      <c r="S1378" s="81">
        <f>IF(R1378="U",T1378/1.2,T1378)</f>
        <v>0</v>
      </c>
      <c r="T1378" s="82"/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hidden="1" customHeight="1">
      <c r="A1379" s="64"/>
      <c r="B1379" s="65"/>
      <c r="C1379" s="66"/>
      <c r="D1379" s="67"/>
      <c r="E1379" s="68"/>
      <c r="F1379" s="69"/>
      <c r="G1379" s="70"/>
      <c r="H1379" s="71"/>
      <c r="I1379" s="68"/>
      <c r="J1379" s="72"/>
      <c r="K1379" s="73"/>
      <c r="L1379" s="74"/>
      <c r="M1379" s="75"/>
      <c r="N1379" s="76"/>
      <c r="O1379" s="77"/>
      <c r="P1379" s="78"/>
      <c r="Q1379" s="79"/>
      <c r="R1379" s="80"/>
      <c r="S1379" s="81">
        <f>IF(R1379="U",T1379/1.2,T1379)</f>
        <v>0</v>
      </c>
      <c r="T1379" s="82"/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hidden="1" customHeight="1">
      <c r="A1380" s="64"/>
      <c r="B1380" s="65"/>
      <c r="C1380" s="66"/>
      <c r="D1380" s="67"/>
      <c r="E1380" s="68"/>
      <c r="F1380" s="69"/>
      <c r="G1380" s="70"/>
      <c r="H1380" s="71"/>
      <c r="I1380" s="68"/>
      <c r="J1380" s="72"/>
      <c r="K1380" s="73"/>
      <c r="L1380" s="74"/>
      <c r="M1380" s="75"/>
      <c r="N1380" s="76"/>
      <c r="O1380" s="77"/>
      <c r="P1380" s="78"/>
      <c r="Q1380" s="79"/>
      <c r="R1380" s="80"/>
      <c r="S1380" s="81">
        <f>IF(R1380="U",T1380/1.2,T1380)</f>
        <v>0</v>
      </c>
      <c r="T1380" s="82"/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hidden="1" customHeight="1">
      <c r="A1381" s="64"/>
      <c r="B1381" s="65"/>
      <c r="C1381" s="66"/>
      <c r="D1381" s="67"/>
      <c r="E1381" s="68"/>
      <c r="F1381" s="69"/>
      <c r="G1381" s="70"/>
      <c r="H1381" s="71"/>
      <c r="I1381" s="68"/>
      <c r="J1381" s="72"/>
      <c r="K1381" s="73"/>
      <c r="L1381" s="74"/>
      <c r="M1381" s="75"/>
      <c r="N1381" s="76"/>
      <c r="O1381" s="77"/>
      <c r="P1381" s="78"/>
      <c r="Q1381" s="79"/>
      <c r="R1381" s="80"/>
      <c r="S1381" s="81">
        <f>IF(R1381="U",T1381/1.2,T1381)</f>
        <v>0</v>
      </c>
      <c r="T1381" s="82"/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hidden="1" customHeight="1">
      <c r="A1382" s="64"/>
      <c r="B1382" s="65"/>
      <c r="C1382" s="66"/>
      <c r="D1382" s="67"/>
      <c r="E1382" s="68"/>
      <c r="F1382" s="69"/>
      <c r="G1382" s="70"/>
      <c r="H1382" s="71"/>
      <c r="I1382" s="68"/>
      <c r="J1382" s="72"/>
      <c r="K1382" s="73"/>
      <c r="L1382" s="74"/>
      <c r="M1382" s="75"/>
      <c r="N1382" s="76"/>
      <c r="O1382" s="77"/>
      <c r="P1382" s="78"/>
      <c r="Q1382" s="79"/>
      <c r="R1382" s="80"/>
      <c r="S1382" s="81">
        <f>IF(R1382="U",T1382/1.2,T1382)</f>
        <v>0</v>
      </c>
      <c r="T1382" s="82"/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hidden="1" customHeight="1">
      <c r="A1383" s="64"/>
      <c r="B1383" s="65"/>
      <c r="C1383" s="66"/>
      <c r="D1383" s="67"/>
      <c r="E1383" s="68"/>
      <c r="F1383" s="69"/>
      <c r="G1383" s="70"/>
      <c r="H1383" s="71"/>
      <c r="I1383" s="68"/>
      <c r="J1383" s="72"/>
      <c r="K1383" s="73"/>
      <c r="L1383" s="74"/>
      <c r="M1383" s="75"/>
      <c r="N1383" s="76"/>
      <c r="O1383" s="77"/>
      <c r="P1383" s="78"/>
      <c r="Q1383" s="79"/>
      <c r="R1383" s="80"/>
      <c r="S1383" s="81">
        <f>IF(R1383="U",T1383/1.2,T1383)</f>
        <v>0</v>
      </c>
      <c r="T1383" s="82"/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hidden="1" customHeight="1">
      <c r="A1384" s="64"/>
      <c r="B1384" s="65"/>
      <c r="C1384" s="66"/>
      <c r="D1384" s="67"/>
      <c r="E1384" s="68"/>
      <c r="F1384" s="69"/>
      <c r="G1384" s="70"/>
      <c r="H1384" s="71"/>
      <c r="I1384" s="68"/>
      <c r="J1384" s="72"/>
      <c r="K1384" s="73"/>
      <c r="L1384" s="74"/>
      <c r="M1384" s="75"/>
      <c r="N1384" s="76"/>
      <c r="O1384" s="77"/>
      <c r="P1384" s="78"/>
      <c r="Q1384" s="79"/>
      <c r="R1384" s="80"/>
      <c r="S1384" s="81">
        <f>IF(R1384="U",T1384/1.2,T1384)</f>
        <v>0</v>
      </c>
      <c r="T1384" s="82"/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hidden="1" customHeight="1">
      <c r="A1385" s="64"/>
      <c r="B1385" s="65"/>
      <c r="C1385" s="66"/>
      <c r="D1385" s="67"/>
      <c r="E1385" s="68"/>
      <c r="F1385" s="69"/>
      <c r="G1385" s="70"/>
      <c r="H1385" s="71"/>
      <c r="I1385" s="68"/>
      <c r="J1385" s="72"/>
      <c r="K1385" s="73"/>
      <c r="L1385" s="74"/>
      <c r="M1385" s="75"/>
      <c r="N1385" s="76"/>
      <c r="O1385" s="77"/>
      <c r="P1385" s="78"/>
      <c r="Q1385" s="79"/>
      <c r="R1385" s="80"/>
      <c r="S1385" s="81">
        <f>IF(R1385="U",T1385/1.2,T1385)</f>
        <v>0</v>
      </c>
      <c r="T1385" s="82"/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hidden="1" customHeight="1">
      <c r="A1386" s="64"/>
      <c r="B1386" s="65"/>
      <c r="C1386" s="66"/>
      <c r="D1386" s="67"/>
      <c r="E1386" s="68"/>
      <c r="F1386" s="69"/>
      <c r="G1386" s="70"/>
      <c r="H1386" s="71"/>
      <c r="I1386" s="68"/>
      <c r="J1386" s="72"/>
      <c r="K1386" s="73"/>
      <c r="L1386" s="74"/>
      <c r="M1386" s="75"/>
      <c r="N1386" s="76"/>
      <c r="O1386" s="77"/>
      <c r="P1386" s="78"/>
      <c r="Q1386" s="79"/>
      <c r="R1386" s="80"/>
      <c r="S1386" s="81">
        <f>IF(R1386="U",T1386/1.2,T1386)</f>
        <v>0</v>
      </c>
      <c r="T1386" s="82"/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hidden="1" customHeight="1">
      <c r="A1387" s="64"/>
      <c r="B1387" s="65"/>
      <c r="C1387" s="66"/>
      <c r="D1387" s="67"/>
      <c r="E1387" s="68"/>
      <c r="F1387" s="69"/>
      <c r="G1387" s="70"/>
      <c r="H1387" s="71"/>
      <c r="I1387" s="68"/>
      <c r="J1387" s="72"/>
      <c r="K1387" s="73"/>
      <c r="L1387" s="74"/>
      <c r="M1387" s="75"/>
      <c r="N1387" s="76"/>
      <c r="O1387" s="77"/>
      <c r="P1387" s="78"/>
      <c r="Q1387" s="79"/>
      <c r="R1387" s="80"/>
      <c r="S1387" s="81">
        <f>IF(R1387="U",T1387/1.2,T1387)</f>
        <v>0</v>
      </c>
      <c r="T1387" s="82"/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hidden="1" customHeight="1">
      <c r="A1388" s="64"/>
      <c r="B1388" s="65"/>
      <c r="C1388" s="66"/>
      <c r="D1388" s="67"/>
      <c r="E1388" s="68"/>
      <c r="F1388" s="69"/>
      <c r="G1388" s="70"/>
      <c r="H1388" s="71"/>
      <c r="I1388" s="68"/>
      <c r="J1388" s="72"/>
      <c r="K1388" s="73"/>
      <c r="L1388" s="74"/>
      <c r="M1388" s="75"/>
      <c r="N1388" s="76"/>
      <c r="O1388" s="77"/>
      <c r="P1388" s="78"/>
      <c r="Q1388" s="79"/>
      <c r="R1388" s="80"/>
      <c r="S1388" s="81">
        <f>IF(R1388="U",T1388/1.2,T1388)</f>
        <v>0</v>
      </c>
      <c r="T1388" s="82"/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hidden="1" customHeight="1">
      <c r="A1389" s="64"/>
      <c r="B1389" s="65"/>
      <c r="C1389" s="66"/>
      <c r="D1389" s="67"/>
      <c r="E1389" s="68"/>
      <c r="F1389" s="69"/>
      <c r="G1389" s="70"/>
      <c r="H1389" s="71"/>
      <c r="I1389" s="68"/>
      <c r="J1389" s="72"/>
      <c r="K1389" s="73"/>
      <c r="L1389" s="74"/>
      <c r="M1389" s="75"/>
      <c r="N1389" s="76"/>
      <c r="O1389" s="77"/>
      <c r="P1389" s="78"/>
      <c r="Q1389" s="79"/>
      <c r="R1389" s="80"/>
      <c r="S1389" s="81">
        <f>IF(R1389="U",T1389/1.2,T1389)</f>
        <v>0</v>
      </c>
      <c r="T1389" s="82"/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hidden="1" customHeight="1">
      <c r="A1390" s="64"/>
      <c r="B1390" s="65"/>
      <c r="C1390" s="66"/>
      <c r="D1390" s="67"/>
      <c r="E1390" s="68"/>
      <c r="F1390" s="69"/>
      <c r="G1390" s="70"/>
      <c r="H1390" s="71"/>
      <c r="I1390" s="68"/>
      <c r="J1390" s="72"/>
      <c r="K1390" s="73"/>
      <c r="L1390" s="74"/>
      <c r="M1390" s="75"/>
      <c r="N1390" s="76"/>
      <c r="O1390" s="77"/>
      <c r="P1390" s="78"/>
      <c r="Q1390" s="79"/>
      <c r="R1390" s="80"/>
      <c r="S1390" s="81">
        <f>IF(R1390="U",T1390/1.2,T1390)</f>
        <v>0</v>
      </c>
      <c r="T1390" s="82"/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hidden="1" customHeight="1">
      <c r="A1391" s="64"/>
      <c r="B1391" s="65"/>
      <c r="C1391" s="66"/>
      <c r="D1391" s="67"/>
      <c r="E1391" s="68"/>
      <c r="F1391" s="69"/>
      <c r="G1391" s="70"/>
      <c r="H1391" s="71"/>
      <c r="I1391" s="68"/>
      <c r="J1391" s="72"/>
      <c r="K1391" s="73"/>
      <c r="L1391" s="74"/>
      <c r="M1391" s="75"/>
      <c r="N1391" s="76"/>
      <c r="O1391" s="77"/>
      <c r="P1391" s="78"/>
      <c r="Q1391" s="79"/>
      <c r="R1391" s="80"/>
      <c r="S1391" s="81">
        <f>IF(R1391="U",T1391/1.2,T1391)</f>
        <v>0</v>
      </c>
      <c r="T1391" s="82"/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hidden="1" customHeight="1">
      <c r="A1392" s="64"/>
      <c r="B1392" s="65"/>
      <c r="C1392" s="66"/>
      <c r="D1392" s="67"/>
      <c r="E1392" s="68"/>
      <c r="F1392" s="69"/>
      <c r="G1392" s="70"/>
      <c r="H1392" s="71"/>
      <c r="I1392" s="68"/>
      <c r="J1392" s="72"/>
      <c r="K1392" s="73"/>
      <c r="L1392" s="74"/>
      <c r="M1392" s="75"/>
      <c r="N1392" s="76"/>
      <c r="O1392" s="77"/>
      <c r="P1392" s="78"/>
      <c r="Q1392" s="79"/>
      <c r="R1392" s="80"/>
      <c r="S1392" s="81">
        <f>IF(R1392="U",T1392/1.2,T1392)</f>
        <v>0</v>
      </c>
      <c r="T1392" s="82"/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hidden="1" customHeight="1">
      <c r="A1393" s="64"/>
      <c r="B1393" s="65"/>
      <c r="C1393" s="66"/>
      <c r="D1393" s="67"/>
      <c r="E1393" s="68"/>
      <c r="F1393" s="69"/>
      <c r="G1393" s="70"/>
      <c r="H1393" s="71"/>
      <c r="I1393" s="68"/>
      <c r="J1393" s="72"/>
      <c r="K1393" s="73"/>
      <c r="L1393" s="74"/>
      <c r="M1393" s="75"/>
      <c r="N1393" s="76"/>
      <c r="O1393" s="77"/>
      <c r="P1393" s="78"/>
      <c r="Q1393" s="79"/>
      <c r="R1393" s="80"/>
      <c r="S1393" s="81">
        <f>IF(R1393="U",T1393/1.2,T1393)</f>
        <v>0</v>
      </c>
      <c r="T1393" s="82"/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hidden="1" customHeight="1">
      <c r="A1394" s="64"/>
      <c r="B1394" s="65"/>
      <c r="C1394" s="66"/>
      <c r="D1394" s="67"/>
      <c r="E1394" s="68"/>
      <c r="F1394" s="69"/>
      <c r="G1394" s="70"/>
      <c r="H1394" s="71"/>
      <c r="I1394" s="68"/>
      <c r="J1394" s="72"/>
      <c r="K1394" s="73"/>
      <c r="L1394" s="74"/>
      <c r="M1394" s="75"/>
      <c r="N1394" s="76"/>
      <c r="O1394" s="77"/>
      <c r="P1394" s="78"/>
      <c r="Q1394" s="79"/>
      <c r="R1394" s="80"/>
      <c r="S1394" s="81">
        <f>IF(R1394="U",T1394/1.2,T1394)</f>
        <v>0</v>
      </c>
      <c r="T1394" s="82"/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hidden="1" customHeight="1">
      <c r="A1395" s="64"/>
      <c r="B1395" s="65"/>
      <c r="C1395" s="66"/>
      <c r="D1395" s="67"/>
      <c r="E1395" s="68"/>
      <c r="F1395" s="69"/>
      <c r="G1395" s="70"/>
      <c r="H1395" s="71"/>
      <c r="I1395" s="68"/>
      <c r="J1395" s="72"/>
      <c r="K1395" s="73"/>
      <c r="L1395" s="74"/>
      <c r="M1395" s="75"/>
      <c r="N1395" s="76"/>
      <c r="O1395" s="77"/>
      <c r="P1395" s="78"/>
      <c r="Q1395" s="79"/>
      <c r="R1395" s="80"/>
      <c r="S1395" s="81">
        <f>IF(R1395="U",T1395/1.2,T1395)</f>
        <v>0</v>
      </c>
      <c r="T1395" s="82"/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hidden="1" customHeight="1">
      <c r="A1396" s="64"/>
      <c r="B1396" s="65"/>
      <c r="C1396" s="66"/>
      <c r="D1396" s="67"/>
      <c r="E1396" s="68"/>
      <c r="F1396" s="69"/>
      <c r="G1396" s="70"/>
      <c r="H1396" s="71"/>
      <c r="I1396" s="68"/>
      <c r="J1396" s="72"/>
      <c r="K1396" s="73"/>
      <c r="L1396" s="74"/>
      <c r="M1396" s="75"/>
      <c r="N1396" s="76"/>
      <c r="O1396" s="77"/>
      <c r="P1396" s="78"/>
      <c r="Q1396" s="79"/>
      <c r="R1396" s="80"/>
      <c r="S1396" s="81">
        <f>IF(R1396="U",T1396/1.2,T1396)</f>
        <v>0</v>
      </c>
      <c r="T1396" s="82"/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hidden="1" customHeight="1">
      <c r="A1397" s="64"/>
      <c r="B1397" s="65"/>
      <c r="C1397" s="66"/>
      <c r="D1397" s="67"/>
      <c r="E1397" s="68"/>
      <c r="F1397" s="69"/>
      <c r="G1397" s="70"/>
      <c r="H1397" s="71"/>
      <c r="I1397" s="68"/>
      <c r="J1397" s="72"/>
      <c r="K1397" s="73"/>
      <c r="L1397" s="74"/>
      <c r="M1397" s="75"/>
      <c r="N1397" s="76"/>
      <c r="O1397" s="77"/>
      <c r="P1397" s="78"/>
      <c r="Q1397" s="79"/>
      <c r="R1397" s="80"/>
      <c r="S1397" s="81">
        <f>IF(R1397="U",T1397/1.2,T1397)</f>
        <v>0</v>
      </c>
      <c r="T1397" s="82"/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hidden="1" customHeight="1">
      <c r="A1398" s="64"/>
      <c r="B1398" s="65"/>
      <c r="C1398" s="66"/>
      <c r="D1398" s="67"/>
      <c r="E1398" s="68"/>
      <c r="F1398" s="69"/>
      <c r="G1398" s="70"/>
      <c r="H1398" s="71"/>
      <c r="I1398" s="68"/>
      <c r="J1398" s="72"/>
      <c r="K1398" s="73"/>
      <c r="L1398" s="74"/>
      <c r="M1398" s="75"/>
      <c r="N1398" s="76"/>
      <c r="O1398" s="77"/>
      <c r="P1398" s="78"/>
      <c r="Q1398" s="79"/>
      <c r="R1398" s="80"/>
      <c r="S1398" s="81">
        <f>IF(R1398="U",T1398/1.2,T1398)</f>
        <v>0</v>
      </c>
      <c r="T1398" s="82"/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hidden="1" customHeight="1">
      <c r="A1399" s="64"/>
      <c r="B1399" s="65"/>
      <c r="C1399" s="66"/>
      <c r="D1399" s="67"/>
      <c r="E1399" s="68"/>
      <c r="F1399" s="69"/>
      <c r="G1399" s="70"/>
      <c r="H1399" s="71"/>
      <c r="I1399" s="68"/>
      <c r="J1399" s="72"/>
      <c r="K1399" s="73"/>
      <c r="L1399" s="74"/>
      <c r="M1399" s="75"/>
      <c r="N1399" s="76"/>
      <c r="O1399" s="77"/>
      <c r="P1399" s="78"/>
      <c r="Q1399" s="79"/>
      <c r="R1399" s="80"/>
      <c r="S1399" s="81">
        <f>IF(R1399="U",T1399/1.2,T1399)</f>
        <v>0</v>
      </c>
      <c r="T1399" s="82"/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hidden="1" customHeight="1">
      <c r="A1400" s="64"/>
      <c r="B1400" s="65"/>
      <c r="C1400" s="66"/>
      <c r="D1400" s="67"/>
      <c r="E1400" s="68"/>
      <c r="F1400" s="69"/>
      <c r="G1400" s="70"/>
      <c r="H1400" s="71"/>
      <c r="I1400" s="68"/>
      <c r="J1400" s="72"/>
      <c r="K1400" s="73"/>
      <c r="L1400" s="74"/>
      <c r="M1400" s="75"/>
      <c r="N1400" s="76"/>
      <c r="O1400" s="77"/>
      <c r="P1400" s="78"/>
      <c r="Q1400" s="79"/>
      <c r="R1400" s="80"/>
      <c r="S1400" s="81">
        <f>IF(R1400="U",T1400/1.2,T1400)</f>
        <v>0</v>
      </c>
      <c r="T1400" s="82"/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hidden="1" customHeight="1">
      <c r="A1401" s="64"/>
      <c r="B1401" s="65"/>
      <c r="C1401" s="66"/>
      <c r="D1401" s="67"/>
      <c r="E1401" s="68"/>
      <c r="F1401" s="69"/>
      <c r="G1401" s="70"/>
      <c r="H1401" s="71"/>
      <c r="I1401" s="68"/>
      <c r="J1401" s="72"/>
      <c r="K1401" s="73"/>
      <c r="L1401" s="74"/>
      <c r="M1401" s="75"/>
      <c r="N1401" s="76"/>
      <c r="O1401" s="77"/>
      <c r="P1401" s="78"/>
      <c r="Q1401" s="79"/>
      <c r="R1401" s="80"/>
      <c r="S1401" s="81">
        <f>IF(R1401="U",T1401/1.2,T1401)</f>
        <v>0</v>
      </c>
      <c r="T1401" s="82"/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hidden="1" customHeight="1">
      <c r="A1402" s="64"/>
      <c r="B1402" s="65"/>
      <c r="C1402" s="66"/>
      <c r="D1402" s="67"/>
      <c r="E1402" s="68"/>
      <c r="F1402" s="69"/>
      <c r="G1402" s="70"/>
      <c r="H1402" s="71"/>
      <c r="I1402" s="68"/>
      <c r="J1402" s="72"/>
      <c r="K1402" s="73"/>
      <c r="L1402" s="74"/>
      <c r="M1402" s="75"/>
      <c r="N1402" s="76"/>
      <c r="O1402" s="77"/>
      <c r="P1402" s="78"/>
      <c r="Q1402" s="79"/>
      <c r="R1402" s="80"/>
      <c r="S1402" s="81">
        <f>IF(R1402="U",T1402/1.2,T1402)</f>
        <v>0</v>
      </c>
      <c r="T1402" s="82"/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hidden="1" customHeight="1">
      <c r="A1403" s="64"/>
      <c r="B1403" s="65"/>
      <c r="C1403" s="66"/>
      <c r="D1403" s="67"/>
      <c r="E1403" s="68"/>
      <c r="F1403" s="69"/>
      <c r="G1403" s="70"/>
      <c r="H1403" s="71"/>
      <c r="I1403" s="68"/>
      <c r="J1403" s="72"/>
      <c r="K1403" s="73"/>
      <c r="L1403" s="74"/>
      <c r="M1403" s="75"/>
      <c r="N1403" s="76"/>
      <c r="O1403" s="77"/>
      <c r="P1403" s="78"/>
      <c r="Q1403" s="79"/>
      <c r="R1403" s="80"/>
      <c r="S1403" s="81">
        <f>IF(R1403="U",T1403/1.2,T1403)</f>
        <v>0</v>
      </c>
      <c r="T1403" s="82"/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hidden="1" customHeight="1">
      <c r="A1404" s="64"/>
      <c r="B1404" s="65"/>
      <c r="C1404" s="66"/>
      <c r="D1404" s="67"/>
      <c r="E1404" s="68"/>
      <c r="F1404" s="69"/>
      <c r="G1404" s="70"/>
      <c r="H1404" s="71"/>
      <c r="I1404" s="68"/>
      <c r="J1404" s="72"/>
      <c r="K1404" s="73"/>
      <c r="L1404" s="74"/>
      <c r="M1404" s="75"/>
      <c r="N1404" s="76"/>
      <c r="O1404" s="77"/>
      <c r="P1404" s="78"/>
      <c r="Q1404" s="79"/>
      <c r="R1404" s="80"/>
      <c r="S1404" s="81">
        <f>IF(R1404="U",T1404/1.2,T1404)</f>
        <v>0</v>
      </c>
      <c r="T1404" s="82"/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hidden="1" customHeight="1">
      <c r="A1405" s="64"/>
      <c r="B1405" s="65"/>
      <c r="C1405" s="66"/>
      <c r="D1405" s="67"/>
      <c r="E1405" s="68"/>
      <c r="F1405" s="69"/>
      <c r="G1405" s="70"/>
      <c r="H1405" s="71"/>
      <c r="I1405" s="68"/>
      <c r="J1405" s="72"/>
      <c r="K1405" s="73"/>
      <c r="L1405" s="74"/>
      <c r="M1405" s="75"/>
      <c r="N1405" s="76"/>
      <c r="O1405" s="77"/>
      <c r="P1405" s="78"/>
      <c r="Q1405" s="79"/>
      <c r="R1405" s="80"/>
      <c r="S1405" s="81">
        <f>IF(R1405="U",T1405/1.2,T1405)</f>
        <v>0</v>
      </c>
      <c r="T1405" s="82"/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hidden="1" customHeight="1">
      <c r="A1406" s="64"/>
      <c r="B1406" s="65"/>
      <c r="C1406" s="66"/>
      <c r="D1406" s="67"/>
      <c r="E1406" s="68"/>
      <c r="F1406" s="69"/>
      <c r="G1406" s="70"/>
      <c r="H1406" s="71"/>
      <c r="I1406" s="68"/>
      <c r="J1406" s="72"/>
      <c r="K1406" s="73"/>
      <c r="L1406" s="74"/>
      <c r="M1406" s="75"/>
      <c r="N1406" s="76"/>
      <c r="O1406" s="77"/>
      <c r="P1406" s="78"/>
      <c r="Q1406" s="79"/>
      <c r="R1406" s="80"/>
      <c r="S1406" s="81">
        <f>IF(R1406="U",T1406/1.2,T1406)</f>
        <v>0</v>
      </c>
      <c r="T1406" s="82"/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hidden="1" customHeight="1">
      <c r="A1407" s="64"/>
      <c r="B1407" s="65"/>
      <c r="C1407" s="66"/>
      <c r="D1407" s="67"/>
      <c r="E1407" s="68"/>
      <c r="F1407" s="69"/>
      <c r="G1407" s="70"/>
      <c r="H1407" s="71"/>
      <c r="I1407" s="68"/>
      <c r="J1407" s="72"/>
      <c r="K1407" s="73"/>
      <c r="L1407" s="74"/>
      <c r="M1407" s="75"/>
      <c r="N1407" s="76"/>
      <c r="O1407" s="77"/>
      <c r="P1407" s="78"/>
      <c r="Q1407" s="79"/>
      <c r="R1407" s="80"/>
      <c r="S1407" s="81">
        <f>IF(R1407="U",T1407/1.2,T1407)</f>
        <v>0</v>
      </c>
      <c r="T1407" s="82"/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hidden="1" customHeight="1">
      <c r="A1408" s="64"/>
      <c r="B1408" s="65"/>
      <c r="C1408" s="66"/>
      <c r="D1408" s="67"/>
      <c r="E1408" s="68"/>
      <c r="F1408" s="69"/>
      <c r="G1408" s="70"/>
      <c r="H1408" s="71"/>
      <c r="I1408" s="68"/>
      <c r="J1408" s="72"/>
      <c r="K1408" s="73"/>
      <c r="L1408" s="74"/>
      <c r="M1408" s="75"/>
      <c r="N1408" s="76"/>
      <c r="O1408" s="77"/>
      <c r="P1408" s="78"/>
      <c r="Q1408" s="79"/>
      <c r="R1408" s="80"/>
      <c r="S1408" s="81">
        <f>IF(R1408="U",T1408/1.2,T1408)</f>
        <v>0</v>
      </c>
      <c r="T1408" s="82"/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hidden="1" customHeight="1">
      <c r="A1409" s="64"/>
      <c r="B1409" s="65"/>
      <c r="C1409" s="66"/>
      <c r="D1409" s="67"/>
      <c r="E1409" s="68"/>
      <c r="F1409" s="69"/>
      <c r="G1409" s="70"/>
      <c r="H1409" s="71"/>
      <c r="I1409" s="68"/>
      <c r="J1409" s="72"/>
      <c r="K1409" s="73"/>
      <c r="L1409" s="74"/>
      <c r="M1409" s="75"/>
      <c r="N1409" s="76"/>
      <c r="O1409" s="77"/>
      <c r="P1409" s="78"/>
      <c r="Q1409" s="79"/>
      <c r="R1409" s="80"/>
      <c r="S1409" s="81">
        <f>IF(R1409="U",T1409/1.2,T1409)</f>
        <v>0</v>
      </c>
      <c r="T1409" s="82"/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hidden="1" customHeight="1">
      <c r="A1410" s="64"/>
      <c r="B1410" s="65"/>
      <c r="C1410" s="66"/>
      <c r="D1410" s="67"/>
      <c r="E1410" s="68"/>
      <c r="F1410" s="69"/>
      <c r="G1410" s="70"/>
      <c r="H1410" s="71"/>
      <c r="I1410" s="68"/>
      <c r="J1410" s="72"/>
      <c r="K1410" s="73"/>
      <c r="L1410" s="74"/>
      <c r="M1410" s="75"/>
      <c r="N1410" s="76"/>
      <c r="O1410" s="77"/>
      <c r="P1410" s="78"/>
      <c r="Q1410" s="79"/>
      <c r="R1410" s="80"/>
      <c r="S1410" s="81">
        <f>IF(R1410="U",T1410/1.2,T1410)</f>
        <v>0</v>
      </c>
      <c r="T1410" s="82"/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hidden="1" customHeight="1">
      <c r="A1411" s="64"/>
      <c r="B1411" s="65"/>
      <c r="C1411" s="66"/>
      <c r="D1411" s="67"/>
      <c r="E1411" s="68"/>
      <c r="F1411" s="69"/>
      <c r="G1411" s="70"/>
      <c r="H1411" s="71"/>
      <c r="I1411" s="68"/>
      <c r="J1411" s="72"/>
      <c r="K1411" s="73"/>
      <c r="L1411" s="74"/>
      <c r="M1411" s="75"/>
      <c r="N1411" s="76"/>
      <c r="O1411" s="77"/>
      <c r="P1411" s="78"/>
      <c r="Q1411" s="79"/>
      <c r="R1411" s="80"/>
      <c r="S1411" s="81">
        <f>IF(R1411="U",T1411/1.2,T1411)</f>
        <v>0</v>
      </c>
      <c r="T1411" s="82"/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hidden="1" customHeight="1">
      <c r="A1412" s="64"/>
      <c r="B1412" s="65"/>
      <c r="C1412" s="66"/>
      <c r="D1412" s="67"/>
      <c r="E1412" s="68"/>
      <c r="F1412" s="69"/>
      <c r="G1412" s="70"/>
      <c r="H1412" s="71"/>
      <c r="I1412" s="68"/>
      <c r="J1412" s="72"/>
      <c r="K1412" s="73"/>
      <c r="L1412" s="74"/>
      <c r="M1412" s="75"/>
      <c r="N1412" s="76"/>
      <c r="O1412" s="77"/>
      <c r="P1412" s="78"/>
      <c r="Q1412" s="79"/>
      <c r="R1412" s="80"/>
      <c r="S1412" s="81">
        <f>IF(R1412="U",T1412/1.2,T1412)</f>
        <v>0</v>
      </c>
      <c r="T1412" s="82"/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hidden="1" customHeight="1">
      <c r="A1413" s="64"/>
      <c r="B1413" s="65"/>
      <c r="C1413" s="66"/>
      <c r="D1413" s="67"/>
      <c r="E1413" s="68"/>
      <c r="F1413" s="69"/>
      <c r="G1413" s="70"/>
      <c r="H1413" s="71"/>
      <c r="I1413" s="68"/>
      <c r="J1413" s="72"/>
      <c r="K1413" s="73"/>
      <c r="L1413" s="74"/>
      <c r="M1413" s="75"/>
      <c r="N1413" s="76"/>
      <c r="O1413" s="77"/>
      <c r="P1413" s="78"/>
      <c r="Q1413" s="79"/>
      <c r="R1413" s="80"/>
      <c r="S1413" s="81">
        <f>IF(R1413="U",T1413/1.2,T1413)</f>
        <v>0</v>
      </c>
      <c r="T1413" s="82"/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hidden="1" customHeight="1">
      <c r="A1414" s="64"/>
      <c r="B1414" s="65"/>
      <c r="C1414" s="66"/>
      <c r="D1414" s="67"/>
      <c r="E1414" s="68"/>
      <c r="F1414" s="69"/>
      <c r="G1414" s="70"/>
      <c r="H1414" s="71"/>
      <c r="I1414" s="68"/>
      <c r="J1414" s="72"/>
      <c r="K1414" s="73"/>
      <c r="L1414" s="74"/>
      <c r="M1414" s="75"/>
      <c r="N1414" s="76"/>
      <c r="O1414" s="77"/>
      <c r="P1414" s="78"/>
      <c r="Q1414" s="79"/>
      <c r="R1414" s="80"/>
      <c r="S1414" s="81">
        <f>IF(R1414="U",T1414/1.2,T1414)</f>
        <v>0</v>
      </c>
      <c r="T1414" s="82"/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hidden="1" customHeight="1">
      <c r="A1415" s="64"/>
      <c r="B1415" s="65"/>
      <c r="C1415" s="66"/>
      <c r="D1415" s="67"/>
      <c r="E1415" s="68"/>
      <c r="F1415" s="69"/>
      <c r="G1415" s="70"/>
      <c r="H1415" s="71"/>
      <c r="I1415" s="68"/>
      <c r="J1415" s="72"/>
      <c r="K1415" s="73"/>
      <c r="L1415" s="74"/>
      <c r="M1415" s="75"/>
      <c r="N1415" s="76"/>
      <c r="O1415" s="77"/>
      <c r="P1415" s="78"/>
      <c r="Q1415" s="79"/>
      <c r="R1415" s="80"/>
      <c r="S1415" s="81">
        <f>IF(R1415="U",T1415/1.2,T1415)</f>
        <v>0</v>
      </c>
      <c r="T1415" s="82"/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hidden="1" customHeight="1">
      <c r="A1416" s="64"/>
      <c r="B1416" s="65"/>
      <c r="C1416" s="66"/>
      <c r="D1416" s="67"/>
      <c r="E1416" s="68"/>
      <c r="F1416" s="69"/>
      <c r="G1416" s="70"/>
      <c r="H1416" s="71"/>
      <c r="I1416" s="68"/>
      <c r="J1416" s="72"/>
      <c r="K1416" s="73"/>
      <c r="L1416" s="74"/>
      <c r="M1416" s="75"/>
      <c r="N1416" s="76"/>
      <c r="O1416" s="77"/>
      <c r="P1416" s="78"/>
      <c r="Q1416" s="79"/>
      <c r="R1416" s="80"/>
      <c r="S1416" s="81">
        <f>IF(R1416="U",T1416/1.2,T1416)</f>
        <v>0</v>
      </c>
      <c r="T1416" s="82"/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hidden="1" customHeight="1">
      <c r="A1417" s="64"/>
      <c r="B1417" s="65"/>
      <c r="C1417" s="66"/>
      <c r="D1417" s="67"/>
      <c r="E1417" s="68"/>
      <c r="F1417" s="69"/>
      <c r="G1417" s="70"/>
      <c r="H1417" s="71"/>
      <c r="I1417" s="68"/>
      <c r="J1417" s="72"/>
      <c r="K1417" s="73"/>
      <c r="L1417" s="74"/>
      <c r="M1417" s="75"/>
      <c r="N1417" s="76"/>
      <c r="O1417" s="77"/>
      <c r="P1417" s="78"/>
      <c r="Q1417" s="79"/>
      <c r="R1417" s="80"/>
      <c r="S1417" s="81">
        <f>IF(R1417="U",T1417/1.2,T1417)</f>
        <v>0</v>
      </c>
      <c r="T1417" s="82"/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hidden="1" customHeight="1">
      <c r="A1418" s="64"/>
      <c r="B1418" s="65"/>
      <c r="C1418" s="66"/>
      <c r="D1418" s="67"/>
      <c r="E1418" s="68"/>
      <c r="F1418" s="69"/>
      <c r="G1418" s="70"/>
      <c r="H1418" s="71"/>
      <c r="I1418" s="68"/>
      <c r="J1418" s="72"/>
      <c r="K1418" s="73"/>
      <c r="L1418" s="74"/>
      <c r="M1418" s="75"/>
      <c r="N1418" s="76"/>
      <c r="O1418" s="77"/>
      <c r="P1418" s="78"/>
      <c r="Q1418" s="79"/>
      <c r="R1418" s="80"/>
      <c r="S1418" s="81">
        <f>IF(R1418="U",T1418/1.2,T1418)</f>
        <v>0</v>
      </c>
      <c r="T1418" s="82"/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hidden="1" customHeight="1">
      <c r="A1419" s="64"/>
      <c r="B1419" s="65"/>
      <c r="C1419" s="66"/>
      <c r="D1419" s="67"/>
      <c r="E1419" s="68"/>
      <c r="F1419" s="69"/>
      <c r="G1419" s="70"/>
      <c r="H1419" s="71"/>
      <c r="I1419" s="68"/>
      <c r="J1419" s="72"/>
      <c r="K1419" s="73"/>
      <c r="L1419" s="74"/>
      <c r="M1419" s="75"/>
      <c r="N1419" s="76"/>
      <c r="O1419" s="77"/>
      <c r="P1419" s="78"/>
      <c r="Q1419" s="79"/>
      <c r="R1419" s="80"/>
      <c r="S1419" s="81">
        <f>IF(R1419="U",T1419/1.2,T1419)</f>
        <v>0</v>
      </c>
      <c r="T1419" s="82"/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hidden="1" customHeight="1">
      <c r="A1420" s="64"/>
      <c r="B1420" s="65"/>
      <c r="C1420" s="66"/>
      <c r="D1420" s="67"/>
      <c r="E1420" s="68"/>
      <c r="F1420" s="69"/>
      <c r="G1420" s="70"/>
      <c r="H1420" s="71"/>
      <c r="I1420" s="68"/>
      <c r="J1420" s="72"/>
      <c r="K1420" s="73"/>
      <c r="L1420" s="74"/>
      <c r="M1420" s="75"/>
      <c r="N1420" s="76"/>
      <c r="O1420" s="77"/>
      <c r="P1420" s="78"/>
      <c r="Q1420" s="79"/>
      <c r="R1420" s="80"/>
      <c r="S1420" s="81">
        <f>IF(R1420="U",T1420/1.2,T1420)</f>
        <v>0</v>
      </c>
      <c r="T1420" s="82"/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hidden="1" customHeight="1" thickBot="1">
      <c r="A1421" s="110"/>
      <c r="B1421" s="111"/>
      <c r="C1421" s="112"/>
      <c r="D1421" s="113"/>
      <c r="E1421" s="114"/>
      <c r="F1421" s="115"/>
      <c r="G1421" s="116"/>
      <c r="H1421" s="117"/>
      <c r="I1421" s="114"/>
      <c r="J1421" s="118"/>
      <c r="K1421" s="119"/>
      <c r="L1421" s="120"/>
      <c r="M1421" s="121"/>
      <c r="N1421" s="122"/>
      <c r="O1421" s="123"/>
      <c r="P1421" s="124"/>
      <c r="Q1421" s="125"/>
      <c r="R1421" s="126"/>
      <c r="S1421" s="127">
        <f>IF(R1421="U",T1421/1.2,T1421)</f>
        <v>0</v>
      </c>
      <c r="T1421" s="207"/>
      <c r="U1421" s="208"/>
      <c r="V1421" s="209"/>
      <c r="W1421" s="210">
        <f>V1421*S1421</f>
        <v>0</v>
      </c>
      <c r="X1421" s="211">
        <f>V1421*T1421</f>
        <v>0</v>
      </c>
      <c r="Y1421" s="59"/>
      <c r="Z1421" s="87"/>
      <c r="AA1421" s="88"/>
      <c r="AB1421" s="89"/>
      <c r="AC1421" s="90"/>
    </row>
  </sheetData>
  <autoFilter ref="A14:AC1421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275">
      <sortCondition ref="D14:D1421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:Q1048576">
    <cfRule type="duplicateValues" dxfId="2" priority="210"/>
  </conditionalFormatting>
  <conditionalFormatting sqref="R15:R1048576">
    <cfRule type="containsText" dxfId="1" priority="4" operator="containsText" text="U">
      <formula>NOT(ISERROR(SEARCH("U",R15)))</formula>
    </cfRule>
    <cfRule type="cellIs" dxfId="0" priority="5" operator="equal">
      <formula>"D"</formula>
    </cfRule>
  </conditionalFormatting>
  <dataValidations count="11">
    <dataValidation type="whole" allowBlank="1" showInputMessage="1" showErrorMessage="1" sqref="Z1:AA12 Z15:AA1421" xr:uid="{00000000-0002-0000-0000-000000000000}">
      <formula1>-500</formula1>
      <formula2>500</formula2>
    </dataValidation>
    <dataValidation type="list" allowBlank="1" showInputMessage="1" showErrorMessage="1" sqref="AB1:AB12 AB15:AB1421" xr:uid="{00000000-0002-0000-0000-000001000000}">
      <formula1>"VERKAUFT,ALTE PREISLISTE,FEHLBESTAND,ZUSTAND,BRUCH"</formula1>
      <formula2>0</formula2>
    </dataValidation>
    <dataValidation type="whole" allowBlank="1" showInputMessage="1" showErrorMessage="1" sqref="L18:L1421" xr:uid="{00000000-0002-0000-0000-000002000000}">
      <formula1>0</formula1>
      <formula2>1000</formula2>
    </dataValidation>
    <dataValidation type="list" allowBlank="1" showInputMessage="1" showErrorMessage="1" sqref="A18:A1421" xr:uid="{00000000-0002-0000-0000-000003000000}">
      <formula1>"Wein,Schaumwein,Fortfied,Spirituose"</formula1>
      <formula2>0</formula2>
    </dataValidation>
    <dataValidation type="list" allowBlank="1" showInputMessage="1" showErrorMessage="1" sqref="B18:B1421" xr:uid="{00000000-0002-0000-0000-000004000000}">
      <formula1>"weiÃ,rot,rosÃ©,n.a."</formula1>
      <formula2>0</formula2>
    </dataValidation>
    <dataValidation type="list" allowBlank="1" showInputMessage="1" showErrorMessage="1" sqref="C18:C1421" xr:uid="{00000000-0002-0000-0000-000005000000}">
      <formula1>"trocken,sÃ¼Ã,halbtrocken,n.a."</formula1>
      <formula2>0</formula2>
    </dataValidation>
    <dataValidation type="list" allowBlank="1" showInputMessage="1" showErrorMessage="1" sqref="A15:A17" xr:uid="{6CC4649B-809B-9C4D-8754-44709AEF03EF}">
      <formula1>"Wein,Schaumwein,Fortified,Spirituose"</formula1>
    </dataValidation>
    <dataValidation type="list" allowBlank="1" showInputMessage="1" showErrorMessage="1" sqref="D15:D17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17" xr:uid="{738E0DCA-631A-2841-89C4-E6F7D9B416FB}">
      <formula1>"trocken, halbtrocken, süß, n.a."</formula1>
    </dataValidation>
    <dataValidation type="list" allowBlank="1" showInputMessage="1" showErrorMessage="1" sqref="B15:B17" xr:uid="{E9648655-DFFD-D344-B999-D578D28D5271}">
      <formula1>"weiß, rot, rosé, n.a."</formula1>
    </dataValidation>
    <dataValidation type="decimal" allowBlank="1" showInputMessage="1" showErrorMessage="1" sqref="L15:M17" xr:uid="{6860EA25-8C1F-BA44-827D-5E671729995D}">
      <formula1>-100</formula1>
      <formula2>5000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80" zoomScaleNormal="80" zoomScalePageLayoutView="92" workbookViewId="0">
      <selection activeCell="I10" sqref="I10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4" t="s">
        <v>49</v>
      </c>
      <c r="E2" s="275"/>
      <c r="F2" s="135" t="s">
        <v>1</v>
      </c>
      <c r="G2" s="276"/>
      <c r="H2" s="277"/>
      <c r="I2" s="278"/>
      <c r="J2" s="136"/>
      <c r="K2" s="257" t="s">
        <v>2</v>
      </c>
      <c r="L2" s="258"/>
      <c r="M2" s="258"/>
      <c r="N2" s="258"/>
      <c r="O2" s="259"/>
    </row>
    <row r="3" spans="1:15" s="134" customFormat="1" ht="31" customHeight="1" thickBot="1">
      <c r="D3" s="260" t="s">
        <v>50</v>
      </c>
      <c r="E3" s="261"/>
      <c r="F3" s="137" t="s">
        <v>3</v>
      </c>
      <c r="G3" s="262"/>
      <c r="H3" s="263"/>
      <c r="I3" s="264"/>
      <c r="J3" s="136"/>
      <c r="K3" s="138" t="s">
        <v>51</v>
      </c>
      <c r="L3" s="139" t="s">
        <v>52</v>
      </c>
      <c r="M3" s="140" t="s">
        <v>63</v>
      </c>
      <c r="N3" s="141" t="s">
        <v>5</v>
      </c>
      <c r="O3" s="142" t="s">
        <v>6</v>
      </c>
    </row>
    <row r="4" spans="1:15" s="134" customFormat="1" ht="28" customHeight="1">
      <c r="A4" s="283" t="s">
        <v>53</v>
      </c>
      <c r="B4" s="283"/>
      <c r="C4" s="283"/>
      <c r="D4" s="284" t="s">
        <v>54</v>
      </c>
      <c r="E4" s="261"/>
      <c r="F4" s="143" t="s">
        <v>7</v>
      </c>
      <c r="G4" s="262"/>
      <c r="H4" s="263"/>
      <c r="I4" s="264"/>
      <c r="J4" s="136"/>
      <c r="K4" s="253">
        <f>SUM(K9:K3493)</f>
        <v>0</v>
      </c>
      <c r="L4" s="255">
        <f>SUM(L9:L3493)</f>
        <v>0</v>
      </c>
      <c r="M4" s="247">
        <f>SUM(M9:M3493)</f>
        <v>0</v>
      </c>
      <c r="N4" s="249">
        <f>SUM(N9:N3493)</f>
        <v>0</v>
      </c>
      <c r="O4" s="251">
        <f>SUM(O9:O3493)</f>
        <v>0</v>
      </c>
    </row>
    <row r="5" spans="1:15" s="134" customFormat="1" ht="32" customHeight="1" thickBot="1">
      <c r="A5" s="279" t="s">
        <v>117</v>
      </c>
      <c r="B5" s="279"/>
      <c r="D5" s="260" t="s">
        <v>55</v>
      </c>
      <c r="E5" s="261"/>
      <c r="F5" s="144" t="s">
        <v>8</v>
      </c>
      <c r="G5" s="280"/>
      <c r="H5" s="281"/>
      <c r="I5" s="282"/>
      <c r="J5" s="136"/>
      <c r="K5" s="254"/>
      <c r="L5" s="256"/>
      <c r="M5" s="248"/>
      <c r="N5" s="250"/>
      <c r="O5" s="252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5" t="s">
        <v>56</v>
      </c>
      <c r="B7" s="266"/>
      <c r="C7" s="266"/>
      <c r="D7" s="267"/>
      <c r="E7" s="268" t="s">
        <v>57</v>
      </c>
      <c r="F7" s="270" t="s">
        <v>58</v>
      </c>
      <c r="G7" s="270" t="s">
        <v>59</v>
      </c>
      <c r="H7" s="272"/>
      <c r="I7" s="273"/>
      <c r="J7" s="285" t="s">
        <v>19</v>
      </c>
      <c r="K7" s="244" t="s">
        <v>25</v>
      </c>
      <c r="L7" s="245"/>
      <c r="M7" s="245"/>
      <c r="N7" s="245"/>
      <c r="O7" s="246"/>
    </row>
    <row r="8" spans="1:15" s="134" customFormat="1" ht="41" customHeight="1" thickBot="1">
      <c r="A8" s="151" t="s">
        <v>28</v>
      </c>
      <c r="B8" s="152" t="s">
        <v>60</v>
      </c>
      <c r="C8" s="153" t="s">
        <v>61</v>
      </c>
      <c r="D8" s="154" t="s">
        <v>62</v>
      </c>
      <c r="E8" s="269"/>
      <c r="F8" s="271"/>
      <c r="G8" s="155" t="s">
        <v>51</v>
      </c>
      <c r="H8" s="156" t="s">
        <v>52</v>
      </c>
      <c r="I8" s="157" t="s">
        <v>63</v>
      </c>
      <c r="J8" s="286"/>
      <c r="K8" s="158" t="s">
        <v>64</v>
      </c>
      <c r="L8" s="159" t="s">
        <v>65</v>
      </c>
      <c r="M8" s="159" t="s">
        <v>66</v>
      </c>
      <c r="N8" s="160" t="s">
        <v>5</v>
      </c>
      <c r="O8" s="161" t="s">
        <v>6</v>
      </c>
    </row>
    <row r="9" spans="1:15" s="134" customFormat="1" ht="171" customHeight="1">
      <c r="A9" s="162" t="s">
        <v>67</v>
      </c>
      <c r="B9" s="163" t="s">
        <v>68</v>
      </c>
      <c r="C9" s="164" t="s">
        <v>69</v>
      </c>
      <c r="D9" s="165" t="s">
        <v>70</v>
      </c>
      <c r="E9" s="166"/>
      <c r="F9" s="167" t="s">
        <v>102</v>
      </c>
      <c r="G9" s="168">
        <v>51.1</v>
      </c>
      <c r="H9" s="169">
        <v>101</v>
      </c>
      <c r="I9" s="170">
        <v>299.39999999999998</v>
      </c>
      <c r="J9" s="171"/>
      <c r="K9" s="172"/>
      <c r="L9" s="173"/>
      <c r="M9" s="173"/>
      <c r="N9" s="174">
        <f t="shared" ref="N9:N19" si="0">O9/1.2</f>
        <v>0</v>
      </c>
      <c r="O9" s="175">
        <f>K9*G9+L9*H9+M9*I9</f>
        <v>0</v>
      </c>
    </row>
    <row r="10" spans="1:15" s="134" customFormat="1" ht="171" customHeight="1">
      <c r="A10" s="162" t="s">
        <v>67</v>
      </c>
      <c r="B10" s="163" t="s">
        <v>43</v>
      </c>
      <c r="C10" s="164" t="s">
        <v>71</v>
      </c>
      <c r="D10" s="165" t="s">
        <v>72</v>
      </c>
      <c r="E10" s="166"/>
      <c r="F10" s="167" t="s">
        <v>103</v>
      </c>
      <c r="G10" s="168">
        <v>48.1</v>
      </c>
      <c r="H10" s="169">
        <v>95</v>
      </c>
      <c r="I10" s="170">
        <v>281.39999999999998</v>
      </c>
      <c r="J10" s="171"/>
      <c r="K10" s="172"/>
      <c r="L10" s="173"/>
      <c r="M10" s="173"/>
      <c r="N10" s="174">
        <f t="shared" si="0"/>
        <v>0</v>
      </c>
      <c r="O10" s="175">
        <f t="shared" ref="O10:O12" si="1">K10*G10+L10*H10+M10*I10</f>
        <v>0</v>
      </c>
    </row>
    <row r="11" spans="1:15" s="134" customFormat="1" ht="183" customHeight="1">
      <c r="A11" s="162" t="s">
        <v>67</v>
      </c>
      <c r="B11" s="163" t="s">
        <v>73</v>
      </c>
      <c r="C11" s="164" t="s">
        <v>74</v>
      </c>
      <c r="D11" s="165" t="s">
        <v>75</v>
      </c>
      <c r="E11" s="166"/>
      <c r="F11" s="167" t="s">
        <v>104</v>
      </c>
      <c r="G11" s="168">
        <v>47.1</v>
      </c>
      <c r="H11" s="169">
        <v>93</v>
      </c>
      <c r="I11" s="170">
        <v>275.39999999999998</v>
      </c>
      <c r="J11" s="171"/>
      <c r="K11" s="172"/>
      <c r="L11" s="173"/>
      <c r="M11" s="173"/>
      <c r="N11" s="174">
        <f t="shared" si="0"/>
        <v>0</v>
      </c>
      <c r="O11" s="175">
        <f t="shared" si="1"/>
        <v>0</v>
      </c>
    </row>
    <row r="12" spans="1:15" s="134" customFormat="1" ht="187" customHeight="1">
      <c r="A12" s="162" t="s">
        <v>67</v>
      </c>
      <c r="B12" s="163" t="s">
        <v>76</v>
      </c>
      <c r="C12" s="164" t="s">
        <v>69</v>
      </c>
      <c r="D12" s="165" t="s">
        <v>77</v>
      </c>
      <c r="E12" s="166"/>
      <c r="F12" s="167" t="s">
        <v>105</v>
      </c>
      <c r="G12" s="168">
        <v>46.1</v>
      </c>
      <c r="H12" s="169">
        <v>91</v>
      </c>
      <c r="I12" s="170">
        <v>269.39999999999998</v>
      </c>
      <c r="J12" s="171"/>
      <c r="K12" s="172"/>
      <c r="L12" s="173"/>
      <c r="M12" s="173"/>
      <c r="N12" s="174">
        <f t="shared" si="0"/>
        <v>0</v>
      </c>
      <c r="O12" s="175">
        <f t="shared" si="1"/>
        <v>0</v>
      </c>
    </row>
    <row r="13" spans="1:15" s="134" customFormat="1" ht="171" customHeight="1">
      <c r="A13" s="162" t="s">
        <v>78</v>
      </c>
      <c r="B13" s="163" t="s">
        <v>79</v>
      </c>
      <c r="C13" s="164" t="s">
        <v>80</v>
      </c>
      <c r="D13" s="165" t="s">
        <v>81</v>
      </c>
      <c r="E13" s="166"/>
      <c r="F13" s="167" t="s">
        <v>106</v>
      </c>
      <c r="G13" s="168">
        <v>98.9</v>
      </c>
      <c r="H13" s="169" t="s">
        <v>45</v>
      </c>
      <c r="I13" s="170" t="s">
        <v>45</v>
      </c>
      <c r="J13" s="171"/>
      <c r="K13" s="172"/>
      <c r="L13" s="173" t="s">
        <v>45</v>
      </c>
      <c r="M13" s="173" t="s">
        <v>45</v>
      </c>
      <c r="N13" s="174">
        <f t="shared" si="0"/>
        <v>0</v>
      </c>
      <c r="O13" s="175">
        <f t="shared" ref="O13:O19" si="2">K13*G13</f>
        <v>0</v>
      </c>
    </row>
    <row r="14" spans="1:15" s="134" customFormat="1" ht="171" customHeight="1">
      <c r="A14" s="162" t="s">
        <v>78</v>
      </c>
      <c r="B14" s="163" t="s">
        <v>44</v>
      </c>
      <c r="C14" s="164" t="s">
        <v>82</v>
      </c>
      <c r="D14" s="165" t="s">
        <v>83</v>
      </c>
      <c r="E14" s="166"/>
      <c r="F14" s="167" t="s">
        <v>107</v>
      </c>
      <c r="G14" s="168">
        <v>114.9</v>
      </c>
      <c r="H14" s="169" t="s">
        <v>45</v>
      </c>
      <c r="I14" s="170" t="s">
        <v>45</v>
      </c>
      <c r="J14" s="171"/>
      <c r="K14" s="172"/>
      <c r="L14" s="173" t="s">
        <v>45</v>
      </c>
      <c r="M14" s="173" t="s">
        <v>45</v>
      </c>
      <c r="N14" s="174">
        <f t="shared" si="0"/>
        <v>0</v>
      </c>
      <c r="O14" s="175">
        <f t="shared" si="2"/>
        <v>0</v>
      </c>
    </row>
    <row r="15" spans="1:15" s="134" customFormat="1" ht="171" customHeight="1">
      <c r="A15" s="162" t="s">
        <v>78</v>
      </c>
      <c r="B15" s="163" t="s">
        <v>84</v>
      </c>
      <c r="C15" s="164" t="s">
        <v>85</v>
      </c>
      <c r="D15" s="165" t="s">
        <v>86</v>
      </c>
      <c r="E15" s="166"/>
      <c r="F15" s="167" t="s">
        <v>108</v>
      </c>
      <c r="G15" s="168">
        <v>45.9</v>
      </c>
      <c r="H15" s="169" t="s">
        <v>45</v>
      </c>
      <c r="I15" s="170" t="s">
        <v>45</v>
      </c>
      <c r="J15" s="171"/>
      <c r="K15" s="172"/>
      <c r="L15" s="173" t="s">
        <v>45</v>
      </c>
      <c r="M15" s="173" t="s">
        <v>45</v>
      </c>
      <c r="N15" s="174">
        <f t="shared" si="0"/>
        <v>0</v>
      </c>
      <c r="O15" s="175">
        <f t="shared" si="2"/>
        <v>0</v>
      </c>
    </row>
    <row r="16" spans="1:15" s="134" customFormat="1" ht="171" customHeight="1">
      <c r="A16" s="162" t="s">
        <v>78</v>
      </c>
      <c r="B16" s="163" t="s">
        <v>87</v>
      </c>
      <c r="C16" s="164" t="s">
        <v>88</v>
      </c>
      <c r="D16" s="165" t="s">
        <v>89</v>
      </c>
      <c r="E16" s="166"/>
      <c r="F16" s="167" t="s">
        <v>109</v>
      </c>
      <c r="G16" s="168">
        <v>63.9</v>
      </c>
      <c r="H16" s="169" t="s">
        <v>45</v>
      </c>
      <c r="I16" s="170" t="s">
        <v>45</v>
      </c>
      <c r="J16" s="171"/>
      <c r="K16" s="172"/>
      <c r="L16" s="173" t="s">
        <v>45</v>
      </c>
      <c r="M16" s="173" t="s">
        <v>45</v>
      </c>
      <c r="N16" s="174">
        <f t="shared" si="0"/>
        <v>0</v>
      </c>
      <c r="O16" s="175">
        <f t="shared" si="2"/>
        <v>0</v>
      </c>
    </row>
    <row r="17" spans="1:15" s="134" customFormat="1" ht="189" customHeight="1">
      <c r="A17" s="162" t="s">
        <v>78</v>
      </c>
      <c r="B17" s="163" t="s">
        <v>90</v>
      </c>
      <c r="C17" s="164" t="s">
        <v>91</v>
      </c>
      <c r="D17" s="165" t="s">
        <v>92</v>
      </c>
      <c r="E17" s="166"/>
      <c r="F17" s="167" t="s">
        <v>110</v>
      </c>
      <c r="G17" s="168">
        <v>79.900000000000006</v>
      </c>
      <c r="H17" s="169" t="s">
        <v>45</v>
      </c>
      <c r="I17" s="170" t="s">
        <v>45</v>
      </c>
      <c r="J17" s="171"/>
      <c r="K17" s="172"/>
      <c r="L17" s="173" t="s">
        <v>45</v>
      </c>
      <c r="M17" s="173" t="s">
        <v>45</v>
      </c>
      <c r="N17" s="174">
        <f t="shared" si="0"/>
        <v>0</v>
      </c>
      <c r="O17" s="175">
        <f t="shared" si="2"/>
        <v>0</v>
      </c>
    </row>
    <row r="18" spans="1:15" s="134" customFormat="1" ht="171" customHeight="1" thickBot="1">
      <c r="A18" s="162" t="s">
        <v>78</v>
      </c>
      <c r="B18" s="163" t="s">
        <v>93</v>
      </c>
      <c r="C18" s="164" t="s">
        <v>94</v>
      </c>
      <c r="D18" s="165" t="s">
        <v>95</v>
      </c>
      <c r="E18" s="166"/>
      <c r="F18" s="176" t="s">
        <v>111</v>
      </c>
      <c r="G18" s="168">
        <v>50.9</v>
      </c>
      <c r="H18" s="169" t="s">
        <v>45</v>
      </c>
      <c r="I18" s="170" t="s">
        <v>45</v>
      </c>
      <c r="J18" s="171"/>
      <c r="K18" s="172"/>
      <c r="L18" s="173" t="s">
        <v>45</v>
      </c>
      <c r="M18" s="173" t="s">
        <v>45</v>
      </c>
      <c r="N18" s="174">
        <f t="shared" si="0"/>
        <v>0</v>
      </c>
      <c r="O18" s="175">
        <f t="shared" si="2"/>
        <v>0</v>
      </c>
    </row>
    <row r="19" spans="1:15" s="134" customFormat="1" ht="171" customHeight="1" thickBot="1">
      <c r="A19" s="177" t="s">
        <v>78</v>
      </c>
      <c r="B19" s="178" t="s">
        <v>96</v>
      </c>
      <c r="C19" s="179" t="s">
        <v>97</v>
      </c>
      <c r="D19" s="180" t="s">
        <v>98</v>
      </c>
      <c r="E19" s="181"/>
      <c r="F19" s="176" t="s">
        <v>112</v>
      </c>
      <c r="G19" s="182">
        <v>81.900000000000006</v>
      </c>
      <c r="H19" s="169" t="s">
        <v>45</v>
      </c>
      <c r="I19" s="170" t="s">
        <v>45</v>
      </c>
      <c r="J19" s="183"/>
      <c r="K19" s="184"/>
      <c r="L19" s="185" t="s">
        <v>45</v>
      </c>
      <c r="M19" s="185" t="s">
        <v>45</v>
      </c>
      <c r="N19" s="186">
        <f t="shared" si="0"/>
        <v>0</v>
      </c>
      <c r="O19" s="187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9" customWidth="1"/>
    <col min="2" max="2" width="30.83203125" style="189" customWidth="1"/>
    <col min="3" max="3" width="12.1640625" style="189" customWidth="1"/>
    <col min="4" max="4" width="12" style="189" customWidth="1"/>
    <col min="5" max="5" width="11.6640625" style="189" customWidth="1"/>
    <col min="6" max="16384" width="10.6640625" style="189"/>
  </cols>
  <sheetData>
    <row r="7" spans="1:5">
      <c r="A7" s="188"/>
      <c r="B7" s="188"/>
    </row>
    <row r="8" spans="1:5">
      <c r="A8" s="205" t="s">
        <v>130</v>
      </c>
      <c r="B8" s="190"/>
    </row>
    <row r="9" spans="1:5">
      <c r="A9" s="205" t="s">
        <v>131</v>
      </c>
      <c r="B9" s="190"/>
    </row>
    <row r="10" spans="1:5">
      <c r="A10" s="206" t="s">
        <v>132</v>
      </c>
      <c r="B10" s="190"/>
    </row>
    <row r="11" spans="1:5">
      <c r="B11" s="191"/>
    </row>
    <row r="12" spans="1:5">
      <c r="A12" s="188"/>
      <c r="B12" s="188"/>
    </row>
    <row r="14" spans="1:5">
      <c r="E14" s="192" t="s">
        <v>118</v>
      </c>
    </row>
    <row r="16" spans="1:5">
      <c r="A16" s="191" t="s">
        <v>119</v>
      </c>
      <c r="B16" s="191"/>
    </row>
    <row r="18" spans="1:5">
      <c r="A18" s="193" t="s">
        <v>120</v>
      </c>
      <c r="B18" s="194"/>
    </row>
    <row r="19" spans="1:5">
      <c r="A19" s="193" t="s">
        <v>121</v>
      </c>
      <c r="B19" s="193"/>
    </row>
    <row r="20" spans="1:5">
      <c r="A20" s="193"/>
      <c r="B20" s="193"/>
    </row>
    <row r="22" spans="1:5" ht="30" customHeight="1" thickBot="1">
      <c r="A22" s="289" t="s">
        <v>35</v>
      </c>
      <c r="B22" s="290"/>
      <c r="C22" s="195" t="s">
        <v>37</v>
      </c>
      <c r="D22" s="196" t="s">
        <v>122</v>
      </c>
      <c r="E22" s="197" t="s">
        <v>123</v>
      </c>
    </row>
    <row r="23" spans="1:5" ht="24" customHeight="1">
      <c r="A23" s="287" t="e">
        <f>Gesamtliste!#REF!&amp;" "&amp;Gesamtliste!#REF!</f>
        <v>#REF!</v>
      </c>
      <c r="B23" s="288"/>
      <c r="C23" s="198" t="e">
        <f>Gesamtliste!#REF!</f>
        <v>#REF!</v>
      </c>
      <c r="D23" s="198" t="e">
        <f>Gesamtliste!#REF!</f>
        <v>#REF!</v>
      </c>
      <c r="E23" s="199" t="e">
        <f>Gesamtliste!#REF!</f>
        <v>#REF!</v>
      </c>
    </row>
    <row r="24" spans="1:5" ht="24" customHeight="1">
      <c r="A24" s="287" t="e">
        <f>Gesamtliste!#REF!&amp;" "&amp;Gesamtliste!#REF!</f>
        <v>#REF!</v>
      </c>
      <c r="B24" s="288"/>
      <c r="C24" s="198" t="e">
        <f>Gesamtliste!#REF!</f>
        <v>#REF!</v>
      </c>
      <c r="D24" s="198" t="e">
        <f>Gesamtliste!#REF!</f>
        <v>#REF!</v>
      </c>
      <c r="E24" s="199" t="e">
        <f>Gesamtliste!#REF!</f>
        <v>#REF!</v>
      </c>
    </row>
    <row r="25" spans="1:5" ht="24" customHeight="1">
      <c r="A25" s="287" t="e">
        <f>Gesamtliste!#REF!&amp;" "&amp;Gesamtliste!#REF!</f>
        <v>#REF!</v>
      </c>
      <c r="B25" s="288"/>
      <c r="C25" s="198" t="e">
        <f>Gesamtliste!#REF!</f>
        <v>#REF!</v>
      </c>
      <c r="D25" s="198" t="e">
        <f>Gesamtliste!#REF!</f>
        <v>#REF!</v>
      </c>
      <c r="E25" s="199" t="e">
        <f>Gesamtliste!#REF!</f>
        <v>#REF!</v>
      </c>
    </row>
    <row r="26" spans="1:5" ht="24" customHeight="1">
      <c r="A26" s="287" t="e">
        <f>Gesamtliste!#REF!&amp;" "&amp;Gesamtliste!#REF!</f>
        <v>#REF!</v>
      </c>
      <c r="B26" s="288"/>
      <c r="C26" s="198" t="e">
        <f>Gesamtliste!#REF!</f>
        <v>#REF!</v>
      </c>
      <c r="D26" s="198" t="e">
        <f>Gesamtliste!#REF!</f>
        <v>#REF!</v>
      </c>
      <c r="E26" s="199" t="e">
        <f>Gesamtliste!#REF!</f>
        <v>#REF!</v>
      </c>
    </row>
    <row r="27" spans="1:5" ht="24" customHeight="1">
      <c r="A27" s="287" t="e">
        <f>Gesamtliste!#REF!&amp;" "&amp;Gesamtliste!#REF!</f>
        <v>#REF!</v>
      </c>
      <c r="B27" s="288"/>
      <c r="C27" s="198" t="e">
        <f>Gesamtliste!#REF!</f>
        <v>#REF!</v>
      </c>
      <c r="D27" s="198" t="e">
        <f>Gesamtliste!#REF!</f>
        <v>#REF!</v>
      </c>
      <c r="E27" s="199" t="e">
        <f>Gesamtliste!#REF!</f>
        <v>#REF!</v>
      </c>
    </row>
    <row r="28" spans="1:5" ht="24" customHeight="1">
      <c r="A28" s="287" t="e">
        <f>Gesamtliste!#REF!&amp;" "&amp;Gesamtliste!#REF!</f>
        <v>#REF!</v>
      </c>
      <c r="B28" s="288"/>
      <c r="C28" s="198" t="e">
        <f>Gesamtliste!#REF!</f>
        <v>#REF!</v>
      </c>
      <c r="D28" s="198" t="e">
        <f>Gesamtliste!#REF!</f>
        <v>#REF!</v>
      </c>
      <c r="E28" s="199" t="e">
        <f>Gesamtliste!#REF!</f>
        <v>#REF!</v>
      </c>
    </row>
    <row r="29" spans="1:5" ht="24" customHeight="1">
      <c r="A29" s="287" t="e">
        <f>Gesamtliste!#REF!&amp;" "&amp;Gesamtliste!#REF!</f>
        <v>#REF!</v>
      </c>
      <c r="B29" s="288"/>
      <c r="C29" s="198" t="e">
        <f>Gesamtliste!#REF!</f>
        <v>#REF!</v>
      </c>
      <c r="D29" s="198" t="e">
        <f>Gesamtliste!#REF!</f>
        <v>#REF!</v>
      </c>
      <c r="E29" s="199" t="e">
        <f>Gesamtliste!#REF!</f>
        <v>#REF!</v>
      </c>
    </row>
    <row r="30" spans="1:5" ht="24" customHeight="1">
      <c r="A30" s="287" t="str">
        <f>Gesamtliste!G15&amp;" "&amp;Gesamtliste!H15</f>
        <v xml:space="preserve">Vina Almaviva Almaviva </v>
      </c>
      <c r="B30" s="288"/>
      <c r="C30" s="198">
        <f>Gesamtliste!J15</f>
        <v>1997</v>
      </c>
      <c r="D30" s="198" t="str">
        <f>Gesamtliste!K15</f>
        <v>0.75</v>
      </c>
      <c r="E30" s="199">
        <f>Gesamtliste!V15</f>
        <v>0</v>
      </c>
    </row>
    <row r="31" spans="1:5" ht="24" customHeight="1">
      <c r="A31" s="287" t="e">
        <f>Gesamtliste!#REF!&amp;" "&amp;Gesamtliste!#REF!</f>
        <v>#REF!</v>
      </c>
      <c r="B31" s="288"/>
      <c r="C31" s="198" t="e">
        <f>Gesamtliste!#REF!</f>
        <v>#REF!</v>
      </c>
      <c r="D31" s="198" t="e">
        <f>Gesamtliste!#REF!</f>
        <v>#REF!</v>
      </c>
      <c r="E31" s="199" t="e">
        <f>Gesamtliste!#REF!</f>
        <v>#REF!</v>
      </c>
    </row>
    <row r="32" spans="1:5" ht="24" customHeight="1">
      <c r="A32" s="287" t="e">
        <f>Gesamtliste!#REF!&amp;" "&amp;Gesamtliste!#REF!</f>
        <v>#REF!</v>
      </c>
      <c r="B32" s="288"/>
      <c r="C32" s="198" t="e">
        <f>Gesamtliste!#REF!</f>
        <v>#REF!</v>
      </c>
      <c r="D32" s="198" t="e">
        <f>Gesamtliste!#REF!</f>
        <v>#REF!</v>
      </c>
      <c r="E32" s="199" t="e">
        <f>Gesamtliste!#REF!</f>
        <v>#REF!</v>
      </c>
    </row>
    <row r="33" spans="1:5" ht="24" customHeight="1">
      <c r="A33" s="287" t="e">
        <f>Gesamtliste!#REF!&amp;" "&amp;Gesamtliste!#REF!</f>
        <v>#REF!</v>
      </c>
      <c r="B33" s="288"/>
      <c r="C33" s="198" t="e">
        <f>Gesamtliste!#REF!</f>
        <v>#REF!</v>
      </c>
      <c r="D33" s="198" t="e">
        <f>Gesamtliste!#REF!</f>
        <v>#REF!</v>
      </c>
      <c r="E33" s="199" t="e">
        <f>Gesamtliste!#REF!</f>
        <v>#REF!</v>
      </c>
    </row>
    <row r="34" spans="1:5" ht="24" customHeight="1">
      <c r="A34" s="287" t="e">
        <f>Gesamtliste!#REF!&amp;" "&amp;Gesamtliste!#REF!</f>
        <v>#REF!</v>
      </c>
      <c r="B34" s="288"/>
      <c r="C34" s="198" t="e">
        <f>Gesamtliste!#REF!</f>
        <v>#REF!</v>
      </c>
      <c r="D34" s="198" t="e">
        <f>Gesamtliste!#REF!</f>
        <v>#REF!</v>
      </c>
      <c r="E34" s="199" t="e">
        <f>Gesamtliste!#REF!</f>
        <v>#REF!</v>
      </c>
    </row>
    <row r="35" spans="1:5" ht="24" customHeight="1">
      <c r="A35" s="287" t="e">
        <f>Gesamtliste!#REF!&amp;" "&amp;Gesamtliste!#REF!</f>
        <v>#REF!</v>
      </c>
      <c r="B35" s="288"/>
      <c r="C35" s="198" t="e">
        <f>Gesamtliste!#REF!</f>
        <v>#REF!</v>
      </c>
      <c r="D35" s="198" t="e">
        <f>Gesamtliste!#REF!</f>
        <v>#REF!</v>
      </c>
      <c r="E35" s="199" t="e">
        <f>Gesamtliste!#REF!</f>
        <v>#REF!</v>
      </c>
    </row>
    <row r="36" spans="1:5" ht="24" customHeight="1">
      <c r="A36" s="287" t="e">
        <f>Gesamtliste!#REF!&amp;" "&amp;Gesamtliste!#REF!</f>
        <v>#REF!</v>
      </c>
      <c r="B36" s="288"/>
      <c r="C36" s="198" t="e">
        <f>Gesamtliste!#REF!</f>
        <v>#REF!</v>
      </c>
      <c r="D36" s="198" t="e">
        <f>Gesamtliste!#REF!</f>
        <v>#REF!</v>
      </c>
      <c r="E36" s="199" t="e">
        <f>Gesamtliste!#REF!</f>
        <v>#REF!</v>
      </c>
    </row>
    <row r="37" spans="1:5" ht="24" customHeight="1">
      <c r="A37" s="287" t="e">
        <f>Gesamtliste!#REF!&amp;" "&amp;Gesamtliste!#REF!</f>
        <v>#REF!</v>
      </c>
      <c r="B37" s="288"/>
      <c r="C37" s="198" t="e">
        <f>Gesamtliste!#REF!</f>
        <v>#REF!</v>
      </c>
      <c r="D37" s="198" t="e">
        <f>Gesamtliste!#REF!</f>
        <v>#REF!</v>
      </c>
      <c r="E37" s="199" t="e">
        <f>Gesamtliste!#REF!</f>
        <v>#REF!</v>
      </c>
    </row>
    <row r="38" spans="1:5" ht="24" customHeight="1">
      <c r="A38" s="287" t="e">
        <f>Gesamtliste!#REF!&amp;" "&amp;Gesamtliste!#REF!</f>
        <v>#REF!</v>
      </c>
      <c r="B38" s="288"/>
      <c r="C38" s="198" t="e">
        <f>Gesamtliste!#REF!</f>
        <v>#REF!</v>
      </c>
      <c r="D38" s="198" t="e">
        <f>Gesamtliste!#REF!</f>
        <v>#REF!</v>
      </c>
      <c r="E38" s="199" t="e">
        <f>Gesamtliste!#REF!</f>
        <v>#REF!</v>
      </c>
    </row>
    <row r="39" spans="1:5" ht="24" customHeight="1">
      <c r="A39" s="287" t="str">
        <f>Gesamtliste!G16&amp;" "&amp;Gesamtliste!H16</f>
        <v>Julian Haart Riesling Goldtröpchen Kabinett</v>
      </c>
      <c r="B39" s="288"/>
      <c r="C39" s="198">
        <f>Gesamtliste!J16</f>
        <v>2019</v>
      </c>
      <c r="D39" s="198" t="str">
        <f>Gesamtliste!K16</f>
        <v>0.75</v>
      </c>
      <c r="E39" s="199">
        <f>Gesamtliste!V16</f>
        <v>0</v>
      </c>
    </row>
    <row r="40" spans="1:5" ht="24" customHeight="1">
      <c r="A40" s="287" t="e">
        <f>Gesamtliste!#REF!&amp;" "&amp;Gesamtliste!#REF!</f>
        <v>#REF!</v>
      </c>
      <c r="B40" s="288"/>
      <c r="C40" s="198" t="e">
        <f>Gesamtliste!#REF!</f>
        <v>#REF!</v>
      </c>
      <c r="D40" s="198" t="e">
        <f>Gesamtliste!#REF!</f>
        <v>#REF!</v>
      </c>
      <c r="E40" s="199" t="e">
        <f>Gesamtliste!#REF!</f>
        <v>#REF!</v>
      </c>
    </row>
    <row r="41" spans="1:5" ht="24" customHeight="1">
      <c r="A41" s="287" t="e">
        <f>Gesamtliste!#REF!&amp;" "&amp;Gesamtliste!#REF!</f>
        <v>#REF!</v>
      </c>
      <c r="B41" s="288"/>
      <c r="C41" s="198" t="e">
        <f>Gesamtliste!#REF!</f>
        <v>#REF!</v>
      </c>
      <c r="D41" s="198" t="e">
        <f>Gesamtliste!#REF!</f>
        <v>#REF!</v>
      </c>
      <c r="E41" s="199" t="e">
        <f>Gesamtliste!#REF!</f>
        <v>#REF!</v>
      </c>
    </row>
    <row r="42" spans="1:5" ht="24" customHeight="1">
      <c r="A42" s="287" t="e">
        <f>Gesamtliste!#REF!&amp;" "&amp;Gesamtliste!#REF!</f>
        <v>#REF!</v>
      </c>
      <c r="B42" s="288"/>
      <c r="C42" s="198" t="e">
        <f>Gesamtliste!#REF!</f>
        <v>#REF!</v>
      </c>
      <c r="D42" s="198" t="e">
        <f>Gesamtliste!#REF!</f>
        <v>#REF!</v>
      </c>
      <c r="E42" s="199" t="e">
        <f>Gesamtliste!#REF!</f>
        <v>#REF!</v>
      </c>
    </row>
    <row r="43" spans="1:5" ht="24" customHeight="1">
      <c r="A43" s="287" t="e">
        <f>Gesamtliste!#REF!&amp;" "&amp;Gesamtliste!#REF!</f>
        <v>#REF!</v>
      </c>
      <c r="B43" s="288"/>
      <c r="C43" s="198" t="e">
        <f>Gesamtliste!#REF!</f>
        <v>#REF!</v>
      </c>
      <c r="D43" s="198" t="e">
        <f>Gesamtliste!#REF!</f>
        <v>#REF!</v>
      </c>
      <c r="E43" s="199" t="e">
        <f>Gesamtliste!#REF!</f>
        <v>#REF!</v>
      </c>
    </row>
    <row r="44" spans="1:5" ht="24" customHeight="1">
      <c r="A44" s="287" t="e">
        <f>Gesamtliste!#REF!&amp;" "&amp;Gesamtliste!#REF!</f>
        <v>#REF!</v>
      </c>
      <c r="B44" s="288"/>
      <c r="C44" s="198" t="e">
        <f>Gesamtliste!#REF!</f>
        <v>#REF!</v>
      </c>
      <c r="D44" s="198" t="e">
        <f>Gesamtliste!#REF!</f>
        <v>#REF!</v>
      </c>
      <c r="E44" s="199" t="e">
        <f>Gesamtliste!#REF!</f>
        <v>#REF!</v>
      </c>
    </row>
    <row r="45" spans="1:5" ht="24" customHeight="1">
      <c r="A45" s="287" t="e">
        <f>Gesamtliste!#REF!&amp;" "&amp;Gesamtliste!#REF!</f>
        <v>#REF!</v>
      </c>
      <c r="B45" s="288"/>
      <c r="C45" s="198" t="e">
        <f>Gesamtliste!#REF!</f>
        <v>#REF!</v>
      </c>
      <c r="D45" s="198" t="e">
        <f>Gesamtliste!#REF!</f>
        <v>#REF!</v>
      </c>
      <c r="E45" s="199" t="e">
        <f>Gesamtliste!#REF!</f>
        <v>#REF!</v>
      </c>
    </row>
    <row r="46" spans="1:5" ht="24" customHeight="1">
      <c r="A46" s="287" t="e">
        <f>Gesamtliste!#REF!&amp;" "&amp;Gesamtliste!#REF!</f>
        <v>#REF!</v>
      </c>
      <c r="B46" s="288"/>
      <c r="C46" s="198" t="e">
        <f>Gesamtliste!#REF!</f>
        <v>#REF!</v>
      </c>
      <c r="D46" s="198" t="e">
        <f>Gesamtliste!#REF!</f>
        <v>#REF!</v>
      </c>
      <c r="E46" s="199" t="e">
        <f>Gesamtliste!#REF!</f>
        <v>#REF!</v>
      </c>
    </row>
    <row r="47" spans="1:5" ht="24" customHeight="1">
      <c r="A47" s="287" t="e">
        <f>Gesamtliste!#REF!&amp;" "&amp;Gesamtliste!#REF!</f>
        <v>#REF!</v>
      </c>
      <c r="B47" s="288"/>
      <c r="C47" s="198" t="e">
        <f>Gesamtliste!#REF!</f>
        <v>#REF!</v>
      </c>
      <c r="D47" s="198" t="e">
        <f>Gesamtliste!#REF!</f>
        <v>#REF!</v>
      </c>
      <c r="E47" s="199" t="e">
        <f>Gesamtliste!#REF!</f>
        <v>#REF!</v>
      </c>
    </row>
    <row r="48" spans="1:5" ht="24" customHeight="1">
      <c r="A48" s="287" t="e">
        <f>Gesamtliste!#REF!&amp;" "&amp;Gesamtliste!#REF!</f>
        <v>#REF!</v>
      </c>
      <c r="B48" s="288"/>
      <c r="C48" s="198" t="e">
        <f>Gesamtliste!#REF!</f>
        <v>#REF!</v>
      </c>
      <c r="D48" s="198" t="e">
        <f>Gesamtliste!#REF!</f>
        <v>#REF!</v>
      </c>
      <c r="E48" s="199" t="e">
        <f>Gesamtliste!#REF!</f>
        <v>#REF!</v>
      </c>
    </row>
    <row r="49" spans="1:5" ht="24" customHeight="1">
      <c r="A49" s="287" t="e">
        <f>Gesamtliste!#REF!&amp;" "&amp;Gesamtliste!#REF!</f>
        <v>#REF!</v>
      </c>
      <c r="B49" s="288"/>
      <c r="C49" s="198" t="e">
        <f>Gesamtliste!#REF!</f>
        <v>#REF!</v>
      </c>
      <c r="D49" s="198" t="e">
        <f>Gesamtliste!#REF!</f>
        <v>#REF!</v>
      </c>
      <c r="E49" s="199" t="e">
        <f>Gesamtliste!#REF!</f>
        <v>#REF!</v>
      </c>
    </row>
    <row r="50" spans="1:5" ht="24" customHeight="1">
      <c r="A50" s="287" t="e">
        <f>Gesamtliste!#REF!&amp;" "&amp;Gesamtliste!#REF!</f>
        <v>#REF!</v>
      </c>
      <c r="B50" s="288"/>
      <c r="C50" s="198" t="e">
        <f>Gesamtliste!#REF!</f>
        <v>#REF!</v>
      </c>
      <c r="D50" s="198" t="e">
        <f>Gesamtliste!#REF!</f>
        <v>#REF!</v>
      </c>
      <c r="E50" s="199" t="e">
        <f>Gesamtliste!#REF!</f>
        <v>#REF!</v>
      </c>
    </row>
    <row r="51" spans="1:5" ht="24" customHeight="1">
      <c r="A51" s="287" t="e">
        <f>Gesamtliste!#REF!&amp;" "&amp;Gesamtliste!#REF!</f>
        <v>#REF!</v>
      </c>
      <c r="B51" s="288"/>
      <c r="C51" s="198" t="e">
        <f>Gesamtliste!#REF!</f>
        <v>#REF!</v>
      </c>
      <c r="D51" s="198" t="e">
        <f>Gesamtliste!#REF!</f>
        <v>#REF!</v>
      </c>
      <c r="E51" s="199" t="e">
        <f>Gesamtliste!#REF!</f>
        <v>#REF!</v>
      </c>
    </row>
    <row r="52" spans="1:5" ht="24" customHeight="1">
      <c r="A52" s="287" t="e">
        <f>Gesamtliste!#REF!&amp;" "&amp;Gesamtliste!#REF!</f>
        <v>#REF!</v>
      </c>
      <c r="B52" s="288"/>
      <c r="C52" s="198" t="e">
        <f>Gesamtliste!#REF!</f>
        <v>#REF!</v>
      </c>
      <c r="D52" s="198" t="e">
        <f>Gesamtliste!#REF!</f>
        <v>#REF!</v>
      </c>
      <c r="E52" s="199" t="e">
        <f>Gesamtliste!#REF!</f>
        <v>#REF!</v>
      </c>
    </row>
    <row r="53" spans="1:5" ht="24" customHeight="1">
      <c r="A53" s="287" t="e">
        <f>Gesamtliste!#REF!&amp;" "&amp;Gesamtliste!#REF!</f>
        <v>#REF!</v>
      </c>
      <c r="B53" s="288"/>
      <c r="C53" s="198" t="e">
        <f>Gesamtliste!#REF!</f>
        <v>#REF!</v>
      </c>
      <c r="D53" s="198" t="e">
        <f>Gesamtliste!#REF!</f>
        <v>#REF!</v>
      </c>
      <c r="E53" s="199" t="e">
        <f>Gesamtliste!#REF!</f>
        <v>#REF!</v>
      </c>
    </row>
    <row r="54" spans="1:5" ht="24" customHeight="1">
      <c r="A54" s="287" t="e">
        <f>Gesamtliste!#REF!&amp;" "&amp;Gesamtliste!#REF!</f>
        <v>#REF!</v>
      </c>
      <c r="B54" s="288"/>
      <c r="C54" s="198" t="e">
        <f>Gesamtliste!#REF!</f>
        <v>#REF!</v>
      </c>
      <c r="D54" s="198" t="e">
        <f>Gesamtliste!#REF!</f>
        <v>#REF!</v>
      </c>
      <c r="E54" s="199" t="e">
        <f>Gesamtliste!#REF!</f>
        <v>#REF!</v>
      </c>
    </row>
    <row r="55" spans="1:5" ht="24" customHeight="1">
      <c r="A55" s="287" t="e">
        <f>Gesamtliste!#REF!&amp;" "&amp;Gesamtliste!#REF!</f>
        <v>#REF!</v>
      </c>
      <c r="B55" s="288"/>
      <c r="C55" s="198" t="e">
        <f>Gesamtliste!#REF!</f>
        <v>#REF!</v>
      </c>
      <c r="D55" s="198" t="e">
        <f>Gesamtliste!#REF!</f>
        <v>#REF!</v>
      </c>
      <c r="E55" s="199" t="e">
        <f>Gesamtliste!#REF!</f>
        <v>#REF!</v>
      </c>
    </row>
    <row r="56" spans="1:5" ht="24" customHeight="1">
      <c r="A56" s="287" t="e">
        <f>Gesamtliste!#REF!&amp;" "&amp;Gesamtliste!#REF!</f>
        <v>#REF!</v>
      </c>
      <c r="B56" s="288"/>
      <c r="C56" s="198" t="e">
        <f>Gesamtliste!#REF!</f>
        <v>#REF!</v>
      </c>
      <c r="D56" s="198" t="e">
        <f>Gesamtliste!#REF!</f>
        <v>#REF!</v>
      </c>
      <c r="E56" s="199" t="e">
        <f>Gesamtliste!#REF!</f>
        <v>#REF!</v>
      </c>
    </row>
    <row r="57" spans="1:5" ht="24" customHeight="1">
      <c r="A57" s="287" t="str">
        <f>Gesamtliste!G17&amp;" "&amp;Gesamtliste!H17</f>
        <v>Schäfer-Fröhlich Riesling Stromberg GG</v>
      </c>
      <c r="B57" s="288"/>
      <c r="C57" s="198">
        <f>Gesamtliste!J17</f>
        <v>2015</v>
      </c>
      <c r="D57" s="198" t="str">
        <f>Gesamtliste!K17</f>
        <v>3</v>
      </c>
      <c r="E57" s="199">
        <f>Gesamtliste!V17</f>
        <v>0</v>
      </c>
    </row>
    <row r="58" spans="1:5" ht="24" customHeight="1">
      <c r="A58" s="287" t="e">
        <f>Gesamtliste!#REF!&amp;" "&amp;Gesamtliste!#REF!</f>
        <v>#REF!</v>
      </c>
      <c r="B58" s="288"/>
      <c r="C58" s="198" t="e">
        <f>Gesamtliste!#REF!</f>
        <v>#REF!</v>
      </c>
      <c r="D58" s="198" t="e">
        <f>Gesamtliste!#REF!</f>
        <v>#REF!</v>
      </c>
      <c r="E58" s="199" t="e">
        <f>Gesamtliste!#REF!</f>
        <v>#REF!</v>
      </c>
    </row>
    <row r="59" spans="1:5" ht="24" customHeight="1">
      <c r="A59" s="287" t="e">
        <f>Gesamtliste!#REF!&amp;" "&amp;Gesamtliste!#REF!</f>
        <v>#REF!</v>
      </c>
      <c r="B59" s="288"/>
      <c r="C59" s="198" t="e">
        <f>Gesamtliste!#REF!</f>
        <v>#REF!</v>
      </c>
      <c r="D59" s="198" t="e">
        <f>Gesamtliste!#REF!</f>
        <v>#REF!</v>
      </c>
      <c r="E59" s="199" t="e">
        <f>Gesamtliste!#REF!</f>
        <v>#REF!</v>
      </c>
    </row>
    <row r="60" spans="1:5" ht="24" customHeight="1">
      <c r="A60" s="287" t="e">
        <f>Gesamtliste!#REF!&amp;" "&amp;Gesamtliste!#REF!</f>
        <v>#REF!</v>
      </c>
      <c r="B60" s="288"/>
      <c r="C60" s="198" t="e">
        <f>Gesamtliste!#REF!</f>
        <v>#REF!</v>
      </c>
      <c r="D60" s="198" t="e">
        <f>Gesamtliste!#REF!</f>
        <v>#REF!</v>
      </c>
      <c r="E60" s="199" t="e">
        <f>Gesamtliste!#REF!</f>
        <v>#REF!</v>
      </c>
    </row>
    <row r="61" spans="1:5" ht="24" customHeight="1">
      <c r="A61" s="287" t="e">
        <f>Gesamtliste!#REF!&amp;" "&amp;Gesamtliste!#REF!</f>
        <v>#REF!</v>
      </c>
      <c r="B61" s="288"/>
      <c r="C61" s="198" t="e">
        <f>Gesamtliste!#REF!</f>
        <v>#REF!</v>
      </c>
      <c r="D61" s="198" t="e">
        <f>Gesamtliste!#REF!</f>
        <v>#REF!</v>
      </c>
      <c r="E61" s="199" t="e">
        <f>Gesamtliste!#REF!</f>
        <v>#REF!</v>
      </c>
    </row>
    <row r="62" spans="1:5" ht="24" customHeight="1">
      <c r="A62" s="287" t="e">
        <f>Gesamtliste!#REF!&amp;" "&amp;Gesamtliste!#REF!</f>
        <v>#REF!</v>
      </c>
      <c r="B62" s="288"/>
      <c r="C62" s="198" t="e">
        <f>Gesamtliste!#REF!</f>
        <v>#REF!</v>
      </c>
      <c r="D62" s="198" t="e">
        <f>Gesamtliste!#REF!</f>
        <v>#REF!</v>
      </c>
      <c r="E62" s="199" t="e">
        <f>Gesamtliste!#REF!</f>
        <v>#REF!</v>
      </c>
    </row>
    <row r="63" spans="1:5" ht="24" customHeight="1">
      <c r="A63" s="287" t="e">
        <f>Gesamtliste!#REF!&amp;" "&amp;Gesamtliste!#REF!</f>
        <v>#REF!</v>
      </c>
      <c r="B63" s="288"/>
      <c r="C63" s="198" t="e">
        <f>Gesamtliste!#REF!</f>
        <v>#REF!</v>
      </c>
      <c r="D63" s="198" t="e">
        <f>Gesamtliste!#REF!</f>
        <v>#REF!</v>
      </c>
      <c r="E63" s="199" t="e">
        <f>Gesamtliste!#REF!</f>
        <v>#REF!</v>
      </c>
    </row>
    <row r="64" spans="1:5" ht="24" customHeight="1">
      <c r="A64" s="287" t="e">
        <f>Gesamtliste!#REF!&amp;" "&amp;Gesamtliste!#REF!</f>
        <v>#REF!</v>
      </c>
      <c r="B64" s="288"/>
      <c r="C64" s="198" t="e">
        <f>Gesamtliste!#REF!</f>
        <v>#REF!</v>
      </c>
      <c r="D64" s="198" t="e">
        <f>Gesamtliste!#REF!</f>
        <v>#REF!</v>
      </c>
      <c r="E64" s="199" t="e">
        <f>Gesamtliste!#REF!</f>
        <v>#REF!</v>
      </c>
    </row>
    <row r="65" spans="1:5" ht="24" customHeight="1">
      <c r="A65" s="287" t="e">
        <f>Gesamtliste!#REF!&amp;" "&amp;Gesamtliste!#REF!</f>
        <v>#REF!</v>
      </c>
      <c r="B65" s="288"/>
      <c r="C65" s="198" t="e">
        <f>Gesamtliste!#REF!</f>
        <v>#REF!</v>
      </c>
      <c r="D65" s="198" t="e">
        <f>Gesamtliste!#REF!</f>
        <v>#REF!</v>
      </c>
      <c r="E65" s="199" t="e">
        <f>Gesamtliste!#REF!</f>
        <v>#REF!</v>
      </c>
    </row>
    <row r="66" spans="1:5" ht="24" customHeight="1">
      <c r="A66" s="287" t="e">
        <f>Gesamtliste!#REF!&amp;" "&amp;Gesamtliste!#REF!</f>
        <v>#REF!</v>
      </c>
      <c r="B66" s="288"/>
      <c r="C66" s="198" t="e">
        <f>Gesamtliste!#REF!</f>
        <v>#REF!</v>
      </c>
      <c r="D66" s="198" t="e">
        <f>Gesamtliste!#REF!</f>
        <v>#REF!</v>
      </c>
      <c r="E66" s="199" t="e">
        <f>Gesamtliste!#REF!</f>
        <v>#REF!</v>
      </c>
    </row>
    <row r="67" spans="1:5" ht="24" customHeight="1">
      <c r="A67" s="287" t="e">
        <f>Gesamtliste!#REF!&amp;" "&amp;Gesamtliste!#REF!</f>
        <v>#REF!</v>
      </c>
      <c r="B67" s="288"/>
      <c r="C67" s="198" t="e">
        <f>Gesamtliste!#REF!</f>
        <v>#REF!</v>
      </c>
      <c r="D67" s="198" t="e">
        <f>Gesamtliste!#REF!</f>
        <v>#REF!</v>
      </c>
      <c r="E67" s="199" t="e">
        <f>Gesamtliste!#REF!</f>
        <v>#REF!</v>
      </c>
    </row>
    <row r="68" spans="1:5" ht="24" customHeight="1">
      <c r="A68" s="287" t="e">
        <f>Gesamtliste!#REF!&amp;" "&amp;Gesamtliste!#REF!</f>
        <v>#REF!</v>
      </c>
      <c r="B68" s="288"/>
      <c r="C68" s="198" t="e">
        <f>Gesamtliste!#REF!</f>
        <v>#REF!</v>
      </c>
      <c r="D68" s="198" t="e">
        <f>Gesamtliste!#REF!</f>
        <v>#REF!</v>
      </c>
      <c r="E68" s="199" t="e">
        <f>Gesamtliste!#REF!</f>
        <v>#REF!</v>
      </c>
    </row>
    <row r="69" spans="1:5" ht="24" customHeight="1">
      <c r="A69" s="287" t="e">
        <f>Gesamtliste!#REF!&amp;" "&amp;Gesamtliste!#REF!</f>
        <v>#REF!</v>
      </c>
      <c r="B69" s="288"/>
      <c r="C69" s="198" t="e">
        <f>Gesamtliste!#REF!</f>
        <v>#REF!</v>
      </c>
      <c r="D69" s="198" t="e">
        <f>Gesamtliste!#REF!</f>
        <v>#REF!</v>
      </c>
      <c r="E69" s="199" t="e">
        <f>Gesamtliste!#REF!</f>
        <v>#REF!</v>
      </c>
    </row>
    <row r="70" spans="1:5" ht="24" customHeight="1">
      <c r="A70" s="287" t="e">
        <f>Gesamtliste!#REF!&amp;" "&amp;Gesamtliste!#REF!</f>
        <v>#REF!</v>
      </c>
      <c r="B70" s="288"/>
      <c r="C70" s="198" t="e">
        <f>Gesamtliste!#REF!</f>
        <v>#REF!</v>
      </c>
      <c r="D70" s="198" t="e">
        <f>Gesamtliste!#REF!</f>
        <v>#REF!</v>
      </c>
      <c r="E70" s="199" t="e">
        <f>Gesamtliste!#REF!</f>
        <v>#REF!</v>
      </c>
    </row>
    <row r="71" spans="1:5" ht="24" customHeight="1">
      <c r="A71" s="287" t="e">
        <f>Gesamtliste!#REF!&amp;" "&amp;Gesamtliste!#REF!</f>
        <v>#REF!</v>
      </c>
      <c r="B71" s="288"/>
      <c r="C71" s="198" t="e">
        <f>Gesamtliste!#REF!</f>
        <v>#REF!</v>
      </c>
      <c r="D71" s="198" t="e">
        <f>Gesamtliste!#REF!</f>
        <v>#REF!</v>
      </c>
      <c r="E71" s="199" t="e">
        <f>Gesamtliste!#REF!</f>
        <v>#REF!</v>
      </c>
    </row>
    <row r="72" spans="1:5" ht="24" customHeight="1">
      <c r="A72" s="287" t="e">
        <f>Gesamtliste!#REF!&amp;" "&amp;Gesamtliste!#REF!</f>
        <v>#REF!</v>
      </c>
      <c r="B72" s="288"/>
      <c r="C72" s="198" t="e">
        <f>Gesamtliste!#REF!</f>
        <v>#REF!</v>
      </c>
      <c r="D72" s="198" t="e">
        <f>Gesamtliste!#REF!</f>
        <v>#REF!</v>
      </c>
      <c r="E72" s="199" t="e">
        <f>Gesamtliste!#REF!</f>
        <v>#REF!</v>
      </c>
    </row>
    <row r="73" spans="1:5" ht="24" customHeight="1">
      <c r="A73" s="287" t="e">
        <f>Gesamtliste!#REF!&amp;" "&amp;Gesamtliste!#REF!</f>
        <v>#REF!</v>
      </c>
      <c r="B73" s="288"/>
      <c r="C73" s="198" t="e">
        <f>Gesamtliste!#REF!</f>
        <v>#REF!</v>
      </c>
      <c r="D73" s="198" t="e">
        <f>Gesamtliste!#REF!</f>
        <v>#REF!</v>
      </c>
      <c r="E73" s="199" t="e">
        <f>Gesamtliste!#REF!</f>
        <v>#REF!</v>
      </c>
    </row>
    <row r="74" spans="1:5" ht="24" customHeight="1">
      <c r="A74" s="287" t="e">
        <f>Gesamtliste!#REF!&amp;" "&amp;Gesamtliste!#REF!</f>
        <v>#REF!</v>
      </c>
      <c r="B74" s="288"/>
      <c r="C74" s="198" t="e">
        <f>Gesamtliste!#REF!</f>
        <v>#REF!</v>
      </c>
      <c r="D74" s="198" t="e">
        <f>Gesamtliste!#REF!</f>
        <v>#REF!</v>
      </c>
      <c r="E74" s="199" t="e">
        <f>Gesamtliste!#REF!</f>
        <v>#REF!</v>
      </c>
    </row>
    <row r="75" spans="1:5" ht="24" customHeight="1">
      <c r="A75" s="287" t="e">
        <f>Gesamtliste!#REF!&amp;" "&amp;Gesamtliste!#REF!</f>
        <v>#REF!</v>
      </c>
      <c r="B75" s="288"/>
      <c r="C75" s="198" t="e">
        <f>Gesamtliste!#REF!</f>
        <v>#REF!</v>
      </c>
      <c r="D75" s="198" t="e">
        <f>Gesamtliste!#REF!</f>
        <v>#REF!</v>
      </c>
      <c r="E75" s="199" t="e">
        <f>Gesamtliste!#REF!</f>
        <v>#REF!</v>
      </c>
    </row>
    <row r="76" spans="1:5" ht="24" customHeight="1">
      <c r="A76" s="287" t="e">
        <f>Gesamtliste!#REF!&amp;" "&amp;Gesamtliste!#REF!</f>
        <v>#REF!</v>
      </c>
      <c r="B76" s="288"/>
      <c r="C76" s="198" t="e">
        <f>Gesamtliste!#REF!</f>
        <v>#REF!</v>
      </c>
      <c r="D76" s="198" t="e">
        <f>Gesamtliste!#REF!</f>
        <v>#REF!</v>
      </c>
      <c r="E76" s="199" t="e">
        <f>Gesamtliste!#REF!</f>
        <v>#REF!</v>
      </c>
    </row>
    <row r="77" spans="1:5" ht="24" customHeight="1">
      <c r="A77" s="287" t="e">
        <f>Gesamtliste!#REF!&amp;" "&amp;Gesamtliste!#REF!</f>
        <v>#REF!</v>
      </c>
      <c r="B77" s="288"/>
      <c r="C77" s="198" t="e">
        <f>Gesamtliste!#REF!</f>
        <v>#REF!</v>
      </c>
      <c r="D77" s="198" t="e">
        <f>Gesamtliste!#REF!</f>
        <v>#REF!</v>
      </c>
      <c r="E77" s="199" t="e">
        <f>Gesamtliste!#REF!</f>
        <v>#REF!</v>
      </c>
    </row>
    <row r="78" spans="1:5" ht="24" customHeight="1">
      <c r="A78" s="287" t="e">
        <f>Gesamtliste!#REF!&amp;" "&amp;Gesamtliste!#REF!</f>
        <v>#REF!</v>
      </c>
      <c r="B78" s="288"/>
      <c r="C78" s="198" t="e">
        <f>Gesamtliste!#REF!</f>
        <v>#REF!</v>
      </c>
      <c r="D78" s="198" t="e">
        <f>Gesamtliste!#REF!</f>
        <v>#REF!</v>
      </c>
      <c r="E78" s="199" t="e">
        <f>Gesamtliste!#REF!</f>
        <v>#REF!</v>
      </c>
    </row>
    <row r="79" spans="1:5" ht="24" customHeight="1">
      <c r="A79" s="287" t="e">
        <f>Gesamtliste!#REF!&amp;" "&amp;Gesamtliste!#REF!</f>
        <v>#REF!</v>
      </c>
      <c r="B79" s="288"/>
      <c r="C79" s="198" t="e">
        <f>Gesamtliste!#REF!</f>
        <v>#REF!</v>
      </c>
      <c r="D79" s="198" t="e">
        <f>Gesamtliste!#REF!</f>
        <v>#REF!</v>
      </c>
      <c r="E79" s="199" t="e">
        <f>Gesamtliste!#REF!</f>
        <v>#REF!</v>
      </c>
    </row>
    <row r="80" spans="1:5" ht="24" customHeight="1">
      <c r="A80" s="287" t="e">
        <f>Gesamtliste!#REF!&amp;" "&amp;Gesamtliste!#REF!</f>
        <v>#REF!</v>
      </c>
      <c r="B80" s="288"/>
      <c r="C80" s="198" t="e">
        <f>Gesamtliste!#REF!</f>
        <v>#REF!</v>
      </c>
      <c r="D80" s="198" t="e">
        <f>Gesamtliste!#REF!</f>
        <v>#REF!</v>
      </c>
      <c r="E80" s="199" t="e">
        <f>Gesamtliste!#REF!</f>
        <v>#REF!</v>
      </c>
    </row>
    <row r="81" spans="1:5" ht="24" customHeight="1">
      <c r="A81" s="287" t="e">
        <f>Gesamtliste!#REF!&amp;" "&amp;Gesamtliste!#REF!</f>
        <v>#REF!</v>
      </c>
      <c r="B81" s="288"/>
      <c r="C81" s="198" t="e">
        <f>Gesamtliste!#REF!</f>
        <v>#REF!</v>
      </c>
      <c r="D81" s="198" t="e">
        <f>Gesamtliste!#REF!</f>
        <v>#REF!</v>
      </c>
      <c r="E81" s="199" t="e">
        <f>Gesamtliste!#REF!</f>
        <v>#REF!</v>
      </c>
    </row>
    <row r="82" spans="1:5" ht="24" customHeight="1">
      <c r="A82" s="287" t="e">
        <f>Gesamtliste!#REF!&amp;" "&amp;Gesamtliste!#REF!</f>
        <v>#REF!</v>
      </c>
      <c r="B82" s="288"/>
      <c r="C82" s="198" t="e">
        <f>Gesamtliste!#REF!</f>
        <v>#REF!</v>
      </c>
      <c r="D82" s="198" t="e">
        <f>Gesamtliste!#REF!</f>
        <v>#REF!</v>
      </c>
      <c r="E82" s="199" t="e">
        <f>Gesamtliste!#REF!</f>
        <v>#REF!</v>
      </c>
    </row>
    <row r="83" spans="1:5" ht="24" customHeight="1">
      <c r="A83" s="287" t="e">
        <f>Gesamtliste!#REF!&amp;" "&amp;Gesamtliste!#REF!</f>
        <v>#REF!</v>
      </c>
      <c r="B83" s="288"/>
      <c r="C83" s="198" t="e">
        <f>Gesamtliste!#REF!</f>
        <v>#REF!</v>
      </c>
      <c r="D83" s="198" t="e">
        <f>Gesamtliste!#REF!</f>
        <v>#REF!</v>
      </c>
      <c r="E83" s="199" t="e">
        <f>Gesamtliste!#REF!</f>
        <v>#REF!</v>
      </c>
    </row>
    <row r="84" spans="1:5" ht="24" customHeight="1">
      <c r="A84" s="287" t="e">
        <f>Gesamtliste!#REF!&amp;" "&amp;Gesamtliste!#REF!</f>
        <v>#REF!</v>
      </c>
      <c r="B84" s="288"/>
      <c r="C84" s="198" t="e">
        <f>Gesamtliste!#REF!</f>
        <v>#REF!</v>
      </c>
      <c r="D84" s="198" t="e">
        <f>Gesamtliste!#REF!</f>
        <v>#REF!</v>
      </c>
      <c r="E84" s="199" t="e">
        <f>Gesamtliste!#REF!</f>
        <v>#REF!</v>
      </c>
    </row>
    <row r="85" spans="1:5" ht="24" customHeight="1">
      <c r="A85" s="287" t="e">
        <f>Gesamtliste!#REF!&amp;" "&amp;Gesamtliste!#REF!</f>
        <v>#REF!</v>
      </c>
      <c r="B85" s="288"/>
      <c r="C85" s="198" t="e">
        <f>Gesamtliste!#REF!</f>
        <v>#REF!</v>
      </c>
      <c r="D85" s="198" t="e">
        <f>Gesamtliste!#REF!</f>
        <v>#REF!</v>
      </c>
      <c r="E85" s="199" t="e">
        <f>Gesamtliste!#REF!</f>
        <v>#REF!</v>
      </c>
    </row>
    <row r="86" spans="1:5" ht="24" customHeight="1">
      <c r="A86" s="287" t="e">
        <f>Gesamtliste!#REF!&amp;" "&amp;Gesamtliste!#REF!</f>
        <v>#REF!</v>
      </c>
      <c r="B86" s="288"/>
      <c r="C86" s="198" t="e">
        <f>Gesamtliste!#REF!</f>
        <v>#REF!</v>
      </c>
      <c r="D86" s="198" t="e">
        <f>Gesamtliste!#REF!</f>
        <v>#REF!</v>
      </c>
      <c r="E86" s="199" t="e">
        <f>Gesamtliste!#REF!</f>
        <v>#REF!</v>
      </c>
    </row>
    <row r="87" spans="1:5" ht="24" customHeight="1">
      <c r="A87" s="287" t="e">
        <f>Gesamtliste!#REF!&amp;" "&amp;Gesamtliste!#REF!</f>
        <v>#REF!</v>
      </c>
      <c r="B87" s="288"/>
      <c r="C87" s="198" t="e">
        <f>Gesamtliste!#REF!</f>
        <v>#REF!</v>
      </c>
      <c r="D87" s="198" t="e">
        <f>Gesamtliste!#REF!</f>
        <v>#REF!</v>
      </c>
      <c r="E87" s="199" t="e">
        <f>Gesamtliste!#REF!</f>
        <v>#REF!</v>
      </c>
    </row>
    <row r="88" spans="1:5" ht="24" customHeight="1">
      <c r="A88" s="287" t="e">
        <f>Gesamtliste!#REF!&amp;" "&amp;Gesamtliste!#REF!</f>
        <v>#REF!</v>
      </c>
      <c r="B88" s="288"/>
      <c r="C88" s="198" t="e">
        <f>Gesamtliste!#REF!</f>
        <v>#REF!</v>
      </c>
      <c r="D88" s="198" t="e">
        <f>Gesamtliste!#REF!</f>
        <v>#REF!</v>
      </c>
      <c r="E88" s="199" t="e">
        <f>Gesamtliste!#REF!</f>
        <v>#REF!</v>
      </c>
    </row>
    <row r="89" spans="1:5" ht="24" customHeight="1">
      <c r="A89" s="287" t="e">
        <f>Gesamtliste!#REF!&amp;" "&amp;Gesamtliste!#REF!</f>
        <v>#REF!</v>
      </c>
      <c r="B89" s="288"/>
      <c r="C89" s="198" t="e">
        <f>Gesamtliste!#REF!</f>
        <v>#REF!</v>
      </c>
      <c r="D89" s="198" t="e">
        <f>Gesamtliste!#REF!</f>
        <v>#REF!</v>
      </c>
      <c r="E89" s="199" t="e">
        <f>Gesamtliste!#REF!</f>
        <v>#REF!</v>
      </c>
    </row>
    <row r="90" spans="1:5" ht="24" customHeight="1">
      <c r="A90" s="287" t="e">
        <f>Gesamtliste!#REF!&amp;" "&amp;Gesamtliste!#REF!</f>
        <v>#REF!</v>
      </c>
      <c r="B90" s="288"/>
      <c r="C90" s="198" t="e">
        <f>Gesamtliste!#REF!</f>
        <v>#REF!</v>
      </c>
      <c r="D90" s="198" t="e">
        <f>Gesamtliste!#REF!</f>
        <v>#REF!</v>
      </c>
      <c r="E90" s="199" t="e">
        <f>Gesamtliste!#REF!</f>
        <v>#REF!</v>
      </c>
    </row>
    <row r="91" spans="1:5" ht="24" customHeight="1">
      <c r="A91" s="287" t="e">
        <f>Gesamtliste!#REF!&amp;" "&amp;Gesamtliste!#REF!</f>
        <v>#REF!</v>
      </c>
      <c r="B91" s="288"/>
      <c r="C91" s="198" t="e">
        <f>Gesamtliste!#REF!</f>
        <v>#REF!</v>
      </c>
      <c r="D91" s="198" t="e">
        <f>Gesamtliste!#REF!</f>
        <v>#REF!</v>
      </c>
      <c r="E91" s="199" t="e">
        <f>Gesamtliste!#REF!</f>
        <v>#REF!</v>
      </c>
    </row>
    <row r="92" spans="1:5" ht="24" customHeight="1">
      <c r="A92" s="287" t="e">
        <f>Gesamtliste!#REF!&amp;" "&amp;Gesamtliste!#REF!</f>
        <v>#REF!</v>
      </c>
      <c r="B92" s="288"/>
      <c r="C92" s="198" t="e">
        <f>Gesamtliste!#REF!</f>
        <v>#REF!</v>
      </c>
      <c r="D92" s="198" t="e">
        <f>Gesamtliste!#REF!</f>
        <v>#REF!</v>
      </c>
      <c r="E92" s="199" t="e">
        <f>Gesamtliste!#REF!</f>
        <v>#REF!</v>
      </c>
    </row>
    <row r="93" spans="1:5" ht="24" customHeight="1">
      <c r="A93" s="287" t="e">
        <f>Gesamtliste!#REF!&amp;" "&amp;Gesamtliste!#REF!</f>
        <v>#REF!</v>
      </c>
      <c r="B93" s="288"/>
      <c r="C93" s="198" t="e">
        <f>Gesamtliste!#REF!</f>
        <v>#REF!</v>
      </c>
      <c r="D93" s="198" t="e">
        <f>Gesamtliste!#REF!</f>
        <v>#REF!</v>
      </c>
      <c r="E93" s="199" t="e">
        <f>Gesamtliste!#REF!</f>
        <v>#REF!</v>
      </c>
    </row>
    <row r="94" spans="1:5" ht="24" customHeight="1">
      <c r="A94" s="287" t="str">
        <f>Gesamtliste!G18&amp;" "&amp;Gesamtliste!H18</f>
        <v>Breuer Riesling Nonnenberg</v>
      </c>
      <c r="B94" s="288"/>
      <c r="C94" s="198">
        <f>Gesamtliste!J18</f>
        <v>2020</v>
      </c>
      <c r="D94" s="198" t="str">
        <f>Gesamtliste!K18</f>
        <v>1.5</v>
      </c>
      <c r="E94" s="199">
        <f>Gesamtliste!V18</f>
        <v>0</v>
      </c>
    </row>
    <row r="95" spans="1:5" ht="24" customHeight="1">
      <c r="A95" s="287" t="e">
        <f>Gesamtliste!#REF!&amp;" "&amp;Gesamtliste!#REF!</f>
        <v>#REF!</v>
      </c>
      <c r="B95" s="288"/>
      <c r="C95" s="198" t="e">
        <f>Gesamtliste!#REF!</f>
        <v>#REF!</v>
      </c>
      <c r="D95" s="198" t="e">
        <f>Gesamtliste!#REF!</f>
        <v>#REF!</v>
      </c>
      <c r="E95" s="199" t="e">
        <f>Gesamtliste!#REF!</f>
        <v>#REF!</v>
      </c>
    </row>
    <row r="96" spans="1:5" ht="24" customHeight="1">
      <c r="A96" s="287" t="e">
        <f>Gesamtliste!#REF!&amp;" "&amp;Gesamtliste!#REF!</f>
        <v>#REF!</v>
      </c>
      <c r="B96" s="288"/>
      <c r="C96" s="198" t="e">
        <f>Gesamtliste!#REF!</f>
        <v>#REF!</v>
      </c>
      <c r="D96" s="198" t="e">
        <f>Gesamtliste!#REF!</f>
        <v>#REF!</v>
      </c>
      <c r="E96" s="199" t="e">
        <f>Gesamtliste!#REF!</f>
        <v>#REF!</v>
      </c>
    </row>
    <row r="97" spans="1:5" ht="24" customHeight="1">
      <c r="A97" s="287" t="e">
        <f>Gesamtliste!#REF!&amp;" "&amp;Gesamtliste!#REF!</f>
        <v>#REF!</v>
      </c>
      <c r="B97" s="288"/>
      <c r="C97" s="198" t="e">
        <f>Gesamtliste!#REF!</f>
        <v>#REF!</v>
      </c>
      <c r="D97" s="198" t="e">
        <f>Gesamtliste!#REF!</f>
        <v>#REF!</v>
      </c>
      <c r="E97" s="199" t="e">
        <f>Gesamtliste!#REF!</f>
        <v>#REF!</v>
      </c>
    </row>
    <row r="98" spans="1:5" ht="24" customHeight="1">
      <c r="A98" s="287" t="e">
        <f>Gesamtliste!#REF!&amp;" "&amp;Gesamtliste!#REF!</f>
        <v>#REF!</v>
      </c>
      <c r="B98" s="288"/>
      <c r="C98" s="198" t="e">
        <f>Gesamtliste!#REF!</f>
        <v>#REF!</v>
      </c>
      <c r="D98" s="198" t="e">
        <f>Gesamtliste!#REF!</f>
        <v>#REF!</v>
      </c>
      <c r="E98" s="199" t="e">
        <f>Gesamtliste!#REF!</f>
        <v>#REF!</v>
      </c>
    </row>
    <row r="99" spans="1:5" ht="24" customHeight="1">
      <c r="A99" s="287" t="e">
        <f>Gesamtliste!#REF!&amp;" "&amp;Gesamtliste!#REF!</f>
        <v>#REF!</v>
      </c>
      <c r="B99" s="288"/>
      <c r="C99" s="198" t="e">
        <f>Gesamtliste!#REF!</f>
        <v>#REF!</v>
      </c>
      <c r="D99" s="198" t="e">
        <f>Gesamtliste!#REF!</f>
        <v>#REF!</v>
      </c>
      <c r="E99" s="199" t="e">
        <f>Gesamtliste!#REF!</f>
        <v>#REF!</v>
      </c>
    </row>
    <row r="100" spans="1:5" ht="24" customHeight="1">
      <c r="A100" s="287" t="e">
        <f>Gesamtliste!#REF!&amp;" "&amp;Gesamtliste!#REF!</f>
        <v>#REF!</v>
      </c>
      <c r="B100" s="288"/>
      <c r="C100" s="198" t="e">
        <f>Gesamtliste!#REF!</f>
        <v>#REF!</v>
      </c>
      <c r="D100" s="198" t="e">
        <f>Gesamtliste!#REF!</f>
        <v>#REF!</v>
      </c>
      <c r="E100" s="199" t="e">
        <f>Gesamtliste!#REF!</f>
        <v>#REF!</v>
      </c>
    </row>
    <row r="101" spans="1:5" ht="24" customHeight="1">
      <c r="A101" s="287" t="e">
        <f>Gesamtliste!#REF!&amp;" "&amp;Gesamtliste!#REF!</f>
        <v>#REF!</v>
      </c>
      <c r="B101" s="288"/>
      <c r="C101" s="198" t="e">
        <f>Gesamtliste!#REF!</f>
        <v>#REF!</v>
      </c>
      <c r="D101" s="198" t="e">
        <f>Gesamtliste!#REF!</f>
        <v>#REF!</v>
      </c>
      <c r="E101" s="199" t="e">
        <f>Gesamtliste!#REF!</f>
        <v>#REF!</v>
      </c>
    </row>
    <row r="102" spans="1:5" ht="24" customHeight="1">
      <c r="A102" s="287" t="e">
        <f>Gesamtliste!#REF!&amp;" "&amp;Gesamtliste!#REF!</f>
        <v>#REF!</v>
      </c>
      <c r="B102" s="288"/>
      <c r="C102" s="198" t="e">
        <f>Gesamtliste!#REF!</f>
        <v>#REF!</v>
      </c>
      <c r="D102" s="198" t="e">
        <f>Gesamtliste!#REF!</f>
        <v>#REF!</v>
      </c>
      <c r="E102" s="199" t="e">
        <f>Gesamtliste!#REF!</f>
        <v>#REF!</v>
      </c>
    </row>
    <row r="103" spans="1:5" ht="24" customHeight="1">
      <c r="A103" s="287" t="e">
        <f>Gesamtliste!#REF!&amp;" "&amp;Gesamtliste!#REF!</f>
        <v>#REF!</v>
      </c>
      <c r="B103" s="288"/>
      <c r="C103" s="198" t="e">
        <f>Gesamtliste!#REF!</f>
        <v>#REF!</v>
      </c>
      <c r="D103" s="198" t="e">
        <f>Gesamtliste!#REF!</f>
        <v>#REF!</v>
      </c>
      <c r="E103" s="199" t="e">
        <f>Gesamtliste!#REF!</f>
        <v>#REF!</v>
      </c>
    </row>
    <row r="104" spans="1:5" ht="24" customHeight="1">
      <c r="A104" s="287" t="e">
        <f>Gesamtliste!#REF!&amp;" "&amp;Gesamtliste!#REF!</f>
        <v>#REF!</v>
      </c>
      <c r="B104" s="288"/>
      <c r="C104" s="198" t="e">
        <f>Gesamtliste!#REF!</f>
        <v>#REF!</v>
      </c>
      <c r="D104" s="198" t="e">
        <f>Gesamtliste!#REF!</f>
        <v>#REF!</v>
      </c>
      <c r="E104" s="199" t="e">
        <f>Gesamtliste!#REF!</f>
        <v>#REF!</v>
      </c>
    </row>
    <row r="105" spans="1:5" ht="24" customHeight="1">
      <c r="A105" s="287" t="e">
        <f>Gesamtliste!#REF!&amp;" "&amp;Gesamtliste!#REF!</f>
        <v>#REF!</v>
      </c>
      <c r="B105" s="288"/>
      <c r="C105" s="198" t="e">
        <f>Gesamtliste!#REF!</f>
        <v>#REF!</v>
      </c>
      <c r="D105" s="198" t="e">
        <f>Gesamtliste!#REF!</f>
        <v>#REF!</v>
      </c>
      <c r="E105" s="199" t="e">
        <f>Gesamtliste!#REF!</f>
        <v>#REF!</v>
      </c>
    </row>
    <row r="106" spans="1:5" ht="24" customHeight="1">
      <c r="A106" s="287" t="e">
        <f>Gesamtliste!#REF!&amp;" "&amp;Gesamtliste!#REF!</f>
        <v>#REF!</v>
      </c>
      <c r="B106" s="288"/>
      <c r="C106" s="198" t="e">
        <f>Gesamtliste!#REF!</f>
        <v>#REF!</v>
      </c>
      <c r="D106" s="198" t="e">
        <f>Gesamtliste!#REF!</f>
        <v>#REF!</v>
      </c>
      <c r="E106" s="199" t="e">
        <f>Gesamtliste!#REF!</f>
        <v>#REF!</v>
      </c>
    </row>
    <row r="107" spans="1:5" ht="24" customHeight="1">
      <c r="A107" s="287" t="e">
        <f>Gesamtliste!#REF!&amp;" "&amp;Gesamtliste!#REF!</f>
        <v>#REF!</v>
      </c>
      <c r="B107" s="288"/>
      <c r="C107" s="198" t="e">
        <f>Gesamtliste!#REF!</f>
        <v>#REF!</v>
      </c>
      <c r="D107" s="198" t="e">
        <f>Gesamtliste!#REF!</f>
        <v>#REF!</v>
      </c>
      <c r="E107" s="199" t="e">
        <f>Gesamtliste!#REF!</f>
        <v>#REF!</v>
      </c>
    </row>
    <row r="108" spans="1:5" ht="24" customHeight="1">
      <c r="A108" s="287" t="e">
        <f>Gesamtliste!#REF!&amp;" "&amp;Gesamtliste!#REF!</f>
        <v>#REF!</v>
      </c>
      <c r="B108" s="288"/>
      <c r="C108" s="198" t="e">
        <f>Gesamtliste!#REF!</f>
        <v>#REF!</v>
      </c>
      <c r="D108" s="198" t="e">
        <f>Gesamtliste!#REF!</f>
        <v>#REF!</v>
      </c>
      <c r="E108" s="199" t="e">
        <f>Gesamtliste!#REF!</f>
        <v>#REF!</v>
      </c>
    </row>
    <row r="109" spans="1:5" ht="24" customHeight="1">
      <c r="A109" s="287" t="e">
        <f>Gesamtliste!#REF!&amp;" "&amp;Gesamtliste!#REF!</f>
        <v>#REF!</v>
      </c>
      <c r="B109" s="288"/>
      <c r="C109" s="198" t="e">
        <f>Gesamtliste!#REF!</f>
        <v>#REF!</v>
      </c>
      <c r="D109" s="198" t="e">
        <f>Gesamtliste!#REF!</f>
        <v>#REF!</v>
      </c>
      <c r="E109" s="199" t="e">
        <f>Gesamtliste!#REF!</f>
        <v>#REF!</v>
      </c>
    </row>
    <row r="110" spans="1:5" ht="24" customHeight="1">
      <c r="A110" s="287" t="e">
        <f>Gesamtliste!#REF!&amp;" "&amp;Gesamtliste!#REF!</f>
        <v>#REF!</v>
      </c>
      <c r="B110" s="288"/>
      <c r="C110" s="198" t="e">
        <f>Gesamtliste!#REF!</f>
        <v>#REF!</v>
      </c>
      <c r="D110" s="198" t="e">
        <f>Gesamtliste!#REF!</f>
        <v>#REF!</v>
      </c>
      <c r="E110" s="199" t="e">
        <f>Gesamtliste!#REF!</f>
        <v>#REF!</v>
      </c>
    </row>
    <row r="111" spans="1:5" ht="24" customHeight="1">
      <c r="A111" s="287" t="e">
        <f>Gesamtliste!#REF!&amp;" "&amp;Gesamtliste!#REF!</f>
        <v>#REF!</v>
      </c>
      <c r="B111" s="288"/>
      <c r="C111" s="198" t="e">
        <f>Gesamtliste!#REF!</f>
        <v>#REF!</v>
      </c>
      <c r="D111" s="198" t="e">
        <f>Gesamtliste!#REF!</f>
        <v>#REF!</v>
      </c>
      <c r="E111" s="199" t="e">
        <f>Gesamtliste!#REF!</f>
        <v>#REF!</v>
      </c>
    </row>
    <row r="112" spans="1:5" ht="24" customHeight="1">
      <c r="A112" s="287" t="e">
        <f>Gesamtliste!#REF!&amp;" "&amp;Gesamtliste!#REF!</f>
        <v>#REF!</v>
      </c>
      <c r="B112" s="288"/>
      <c r="C112" s="198" t="e">
        <f>Gesamtliste!#REF!</f>
        <v>#REF!</v>
      </c>
      <c r="D112" s="198" t="e">
        <f>Gesamtliste!#REF!</f>
        <v>#REF!</v>
      </c>
      <c r="E112" s="199" t="e">
        <f>Gesamtliste!#REF!</f>
        <v>#REF!</v>
      </c>
    </row>
    <row r="113" spans="1:5" ht="24" customHeight="1">
      <c r="A113" s="287" t="e">
        <f>Gesamtliste!#REF!&amp;" "&amp;Gesamtliste!#REF!</f>
        <v>#REF!</v>
      </c>
      <c r="B113" s="288"/>
      <c r="C113" s="198" t="e">
        <f>Gesamtliste!#REF!</f>
        <v>#REF!</v>
      </c>
      <c r="D113" s="198" t="e">
        <f>Gesamtliste!#REF!</f>
        <v>#REF!</v>
      </c>
      <c r="E113" s="199" t="e">
        <f>Gesamtliste!#REF!</f>
        <v>#REF!</v>
      </c>
    </row>
    <row r="114" spans="1:5" ht="24" customHeight="1">
      <c r="A114" s="287" t="e">
        <f>Gesamtliste!#REF!&amp;" "&amp;Gesamtliste!#REF!</f>
        <v>#REF!</v>
      </c>
      <c r="B114" s="288"/>
      <c r="C114" s="198" t="e">
        <f>Gesamtliste!#REF!</f>
        <v>#REF!</v>
      </c>
      <c r="D114" s="198" t="e">
        <f>Gesamtliste!#REF!</f>
        <v>#REF!</v>
      </c>
      <c r="E114" s="199" t="e">
        <f>Gesamtliste!#REF!</f>
        <v>#REF!</v>
      </c>
    </row>
    <row r="115" spans="1:5" ht="24" customHeight="1">
      <c r="A115" s="287" t="e">
        <f>Gesamtliste!#REF!&amp;" "&amp;Gesamtliste!#REF!</f>
        <v>#REF!</v>
      </c>
      <c r="B115" s="288"/>
      <c r="C115" s="198" t="e">
        <f>Gesamtliste!#REF!</f>
        <v>#REF!</v>
      </c>
      <c r="D115" s="198" t="e">
        <f>Gesamtliste!#REF!</f>
        <v>#REF!</v>
      </c>
      <c r="E115" s="199" t="e">
        <f>Gesamtliste!#REF!</f>
        <v>#REF!</v>
      </c>
    </row>
    <row r="116" spans="1:5" ht="24" customHeight="1">
      <c r="A116" s="287" t="e">
        <f>Gesamtliste!#REF!&amp;" "&amp;Gesamtliste!#REF!</f>
        <v>#REF!</v>
      </c>
      <c r="B116" s="288"/>
      <c r="C116" s="198" t="e">
        <f>Gesamtliste!#REF!</f>
        <v>#REF!</v>
      </c>
      <c r="D116" s="198" t="e">
        <f>Gesamtliste!#REF!</f>
        <v>#REF!</v>
      </c>
      <c r="E116" s="199" t="e">
        <f>Gesamtliste!#REF!</f>
        <v>#REF!</v>
      </c>
    </row>
    <row r="117" spans="1:5" ht="24" customHeight="1">
      <c r="A117" s="287" t="e">
        <f>Gesamtliste!#REF!&amp;" "&amp;Gesamtliste!#REF!</f>
        <v>#REF!</v>
      </c>
      <c r="B117" s="288"/>
      <c r="C117" s="198" t="e">
        <f>Gesamtliste!#REF!</f>
        <v>#REF!</v>
      </c>
      <c r="D117" s="198" t="e">
        <f>Gesamtliste!#REF!</f>
        <v>#REF!</v>
      </c>
      <c r="E117" s="199" t="e">
        <f>Gesamtliste!#REF!</f>
        <v>#REF!</v>
      </c>
    </row>
    <row r="118" spans="1:5" ht="24" customHeight="1">
      <c r="A118" s="287" t="e">
        <f>Gesamtliste!#REF!&amp;" "&amp;Gesamtliste!#REF!</f>
        <v>#REF!</v>
      </c>
      <c r="B118" s="288"/>
      <c r="C118" s="198" t="e">
        <f>Gesamtliste!#REF!</f>
        <v>#REF!</v>
      </c>
      <c r="D118" s="198" t="e">
        <f>Gesamtliste!#REF!</f>
        <v>#REF!</v>
      </c>
      <c r="E118" s="199" t="e">
        <f>Gesamtliste!#REF!</f>
        <v>#REF!</v>
      </c>
    </row>
    <row r="119" spans="1:5" ht="24" customHeight="1">
      <c r="A119" s="287" t="e">
        <f>Gesamtliste!#REF!&amp;" "&amp;Gesamtliste!#REF!</f>
        <v>#REF!</v>
      </c>
      <c r="B119" s="288"/>
      <c r="C119" s="198" t="e">
        <f>Gesamtliste!#REF!</f>
        <v>#REF!</v>
      </c>
      <c r="D119" s="198" t="e">
        <f>Gesamtliste!#REF!</f>
        <v>#REF!</v>
      </c>
      <c r="E119" s="199" t="e">
        <f>Gesamtliste!#REF!</f>
        <v>#REF!</v>
      </c>
    </row>
    <row r="120" spans="1:5" ht="24" customHeight="1">
      <c r="A120" s="287" t="e">
        <f>Gesamtliste!#REF!&amp;" "&amp;Gesamtliste!#REF!</f>
        <v>#REF!</v>
      </c>
      <c r="B120" s="288"/>
      <c r="C120" s="198" t="e">
        <f>Gesamtliste!#REF!</f>
        <v>#REF!</v>
      </c>
      <c r="D120" s="198" t="e">
        <f>Gesamtliste!#REF!</f>
        <v>#REF!</v>
      </c>
      <c r="E120" s="199" t="e">
        <f>Gesamtliste!#REF!</f>
        <v>#REF!</v>
      </c>
    </row>
    <row r="121" spans="1:5" ht="24" customHeight="1">
      <c r="A121" s="287" t="str">
        <f>Gesamtliste!G19&amp;" "&amp;Gesamtliste!H19</f>
        <v>Peter Jakob Kühn Riesling Doosberg GG</v>
      </c>
      <c r="B121" s="288"/>
      <c r="C121" s="198">
        <f>Gesamtliste!J19</f>
        <v>2017</v>
      </c>
      <c r="D121" s="198" t="str">
        <f>Gesamtliste!K19</f>
        <v>0.75</v>
      </c>
      <c r="E121" s="199">
        <f>Gesamtliste!V19</f>
        <v>0</v>
      </c>
    </row>
    <row r="122" spans="1:5" ht="24" customHeight="1">
      <c r="A122" s="287" t="e">
        <f>Gesamtliste!#REF!&amp;" "&amp;Gesamtliste!#REF!</f>
        <v>#REF!</v>
      </c>
      <c r="B122" s="288"/>
      <c r="C122" s="198" t="e">
        <f>Gesamtliste!#REF!</f>
        <v>#REF!</v>
      </c>
      <c r="D122" s="198" t="e">
        <f>Gesamtliste!#REF!</f>
        <v>#REF!</v>
      </c>
      <c r="E122" s="199" t="e">
        <f>Gesamtliste!#REF!</f>
        <v>#REF!</v>
      </c>
    </row>
    <row r="123" spans="1:5" ht="24" customHeight="1">
      <c r="A123" s="287" t="e">
        <f>Gesamtliste!#REF!&amp;" "&amp;Gesamtliste!#REF!</f>
        <v>#REF!</v>
      </c>
      <c r="B123" s="288"/>
      <c r="C123" s="198" t="e">
        <f>Gesamtliste!#REF!</f>
        <v>#REF!</v>
      </c>
      <c r="D123" s="198" t="e">
        <f>Gesamtliste!#REF!</f>
        <v>#REF!</v>
      </c>
      <c r="E123" s="199" t="e">
        <f>Gesamtliste!#REF!</f>
        <v>#REF!</v>
      </c>
    </row>
    <row r="124" spans="1:5" ht="24" customHeight="1">
      <c r="A124" s="287" t="e">
        <f>Gesamtliste!#REF!&amp;" "&amp;Gesamtliste!#REF!</f>
        <v>#REF!</v>
      </c>
      <c r="B124" s="288"/>
      <c r="C124" s="198" t="e">
        <f>Gesamtliste!#REF!</f>
        <v>#REF!</v>
      </c>
      <c r="D124" s="198" t="e">
        <f>Gesamtliste!#REF!</f>
        <v>#REF!</v>
      </c>
      <c r="E124" s="199" t="e">
        <f>Gesamtliste!#REF!</f>
        <v>#REF!</v>
      </c>
    </row>
    <row r="125" spans="1:5" ht="24" customHeight="1">
      <c r="A125" s="287" t="e">
        <f>Gesamtliste!#REF!&amp;" "&amp;Gesamtliste!#REF!</f>
        <v>#REF!</v>
      </c>
      <c r="B125" s="288"/>
      <c r="C125" s="198" t="e">
        <f>Gesamtliste!#REF!</f>
        <v>#REF!</v>
      </c>
      <c r="D125" s="198" t="e">
        <f>Gesamtliste!#REF!</f>
        <v>#REF!</v>
      </c>
      <c r="E125" s="199" t="e">
        <f>Gesamtliste!#REF!</f>
        <v>#REF!</v>
      </c>
    </row>
    <row r="126" spans="1:5" ht="24" customHeight="1">
      <c r="A126" s="287" t="e">
        <f>Gesamtliste!#REF!&amp;" "&amp;Gesamtliste!#REF!</f>
        <v>#REF!</v>
      </c>
      <c r="B126" s="288"/>
      <c r="C126" s="198" t="e">
        <f>Gesamtliste!#REF!</f>
        <v>#REF!</v>
      </c>
      <c r="D126" s="198" t="e">
        <f>Gesamtliste!#REF!</f>
        <v>#REF!</v>
      </c>
      <c r="E126" s="199" t="e">
        <f>Gesamtliste!#REF!</f>
        <v>#REF!</v>
      </c>
    </row>
    <row r="127" spans="1:5" ht="24" customHeight="1">
      <c r="A127" s="287" t="e">
        <f>Gesamtliste!#REF!&amp;" "&amp;Gesamtliste!#REF!</f>
        <v>#REF!</v>
      </c>
      <c r="B127" s="288"/>
      <c r="C127" s="198" t="e">
        <f>Gesamtliste!#REF!</f>
        <v>#REF!</v>
      </c>
      <c r="D127" s="198" t="e">
        <f>Gesamtliste!#REF!</f>
        <v>#REF!</v>
      </c>
      <c r="E127" s="199" t="e">
        <f>Gesamtliste!#REF!</f>
        <v>#REF!</v>
      </c>
    </row>
    <row r="128" spans="1:5" ht="24" customHeight="1">
      <c r="A128" s="287" t="e">
        <f>Gesamtliste!#REF!&amp;" "&amp;Gesamtliste!#REF!</f>
        <v>#REF!</v>
      </c>
      <c r="B128" s="288"/>
      <c r="C128" s="198" t="e">
        <f>Gesamtliste!#REF!</f>
        <v>#REF!</v>
      </c>
      <c r="D128" s="198" t="e">
        <f>Gesamtliste!#REF!</f>
        <v>#REF!</v>
      </c>
      <c r="E128" s="199" t="e">
        <f>Gesamtliste!#REF!</f>
        <v>#REF!</v>
      </c>
    </row>
    <row r="129" spans="1:5" ht="24" customHeight="1">
      <c r="A129" s="287" t="e">
        <f>Gesamtliste!#REF!&amp;" "&amp;Gesamtliste!#REF!</f>
        <v>#REF!</v>
      </c>
      <c r="B129" s="288"/>
      <c r="C129" s="198" t="e">
        <f>Gesamtliste!#REF!</f>
        <v>#REF!</v>
      </c>
      <c r="D129" s="198" t="e">
        <f>Gesamtliste!#REF!</f>
        <v>#REF!</v>
      </c>
      <c r="E129" s="199" t="e">
        <f>Gesamtliste!#REF!</f>
        <v>#REF!</v>
      </c>
    </row>
    <row r="130" spans="1:5" ht="24" customHeight="1">
      <c r="A130" s="287" t="str">
        <f>Gesamtliste!G20&amp;" "&amp;Gesamtliste!H20</f>
        <v>Wittmann Riesling vom Kalkstein</v>
      </c>
      <c r="B130" s="288"/>
      <c r="C130" s="198">
        <f>Gesamtliste!J20</f>
        <v>2023</v>
      </c>
      <c r="D130" s="198" t="str">
        <f>Gesamtliste!K20</f>
        <v>0.75</v>
      </c>
      <c r="E130" s="199">
        <f>Gesamtliste!V20</f>
        <v>0</v>
      </c>
    </row>
    <row r="131" spans="1:5" ht="24" customHeight="1">
      <c r="A131" s="287" t="str">
        <f>Gesamtliste!G21&amp;" "&amp;Gesamtliste!H21</f>
        <v>Wittmann Riesling Westhofener</v>
      </c>
      <c r="B131" s="288"/>
      <c r="C131" s="198">
        <f>Gesamtliste!J21</f>
        <v>2024</v>
      </c>
      <c r="D131" s="198" t="str">
        <f>Gesamtliste!K21</f>
        <v>0.75</v>
      </c>
      <c r="E131" s="199">
        <f>Gesamtliste!V21</f>
        <v>0</v>
      </c>
    </row>
    <row r="132" spans="1:5" ht="24" customHeight="1">
      <c r="A132" s="287" t="e">
        <f>Gesamtliste!#REF!&amp;" "&amp;Gesamtliste!#REF!</f>
        <v>#REF!</v>
      </c>
      <c r="B132" s="288"/>
      <c r="C132" s="198" t="e">
        <f>Gesamtliste!#REF!</f>
        <v>#REF!</v>
      </c>
      <c r="D132" s="198" t="e">
        <f>Gesamtliste!#REF!</f>
        <v>#REF!</v>
      </c>
      <c r="E132" s="199" t="e">
        <f>Gesamtliste!#REF!</f>
        <v>#REF!</v>
      </c>
    </row>
    <row r="133" spans="1:5" ht="24" customHeight="1">
      <c r="A133" s="287" t="e">
        <f>Gesamtliste!#REF!&amp;" "&amp;Gesamtliste!#REF!</f>
        <v>#REF!</v>
      </c>
      <c r="B133" s="288"/>
      <c r="C133" s="198" t="e">
        <f>Gesamtliste!#REF!</f>
        <v>#REF!</v>
      </c>
      <c r="D133" s="198" t="e">
        <f>Gesamtliste!#REF!</f>
        <v>#REF!</v>
      </c>
      <c r="E133" s="199" t="e">
        <f>Gesamtliste!#REF!</f>
        <v>#REF!</v>
      </c>
    </row>
    <row r="134" spans="1:5" ht="24" customHeight="1">
      <c r="A134" s="287" t="e">
        <f>Gesamtliste!#REF!&amp;" "&amp;Gesamtliste!#REF!</f>
        <v>#REF!</v>
      </c>
      <c r="B134" s="288"/>
      <c r="C134" s="198" t="e">
        <f>Gesamtliste!#REF!</f>
        <v>#REF!</v>
      </c>
      <c r="D134" s="198" t="e">
        <f>Gesamtliste!#REF!</f>
        <v>#REF!</v>
      </c>
      <c r="E134" s="199" t="e">
        <f>Gesamtliste!#REF!</f>
        <v>#REF!</v>
      </c>
    </row>
    <row r="135" spans="1:5" ht="24" customHeight="1">
      <c r="A135" s="287" t="e">
        <f>Gesamtliste!#REF!&amp;" "&amp;Gesamtliste!#REF!</f>
        <v>#REF!</v>
      </c>
      <c r="B135" s="288"/>
      <c r="C135" s="198" t="e">
        <f>Gesamtliste!#REF!</f>
        <v>#REF!</v>
      </c>
      <c r="D135" s="198" t="e">
        <f>Gesamtliste!#REF!</f>
        <v>#REF!</v>
      </c>
      <c r="E135" s="199" t="e">
        <f>Gesamtliste!#REF!</f>
        <v>#REF!</v>
      </c>
    </row>
    <row r="136" spans="1:5" ht="24" customHeight="1">
      <c r="A136" s="287" t="e">
        <f>Gesamtliste!#REF!&amp;" "&amp;Gesamtliste!#REF!</f>
        <v>#REF!</v>
      </c>
      <c r="B136" s="288"/>
      <c r="C136" s="198" t="e">
        <f>Gesamtliste!#REF!</f>
        <v>#REF!</v>
      </c>
      <c r="D136" s="198" t="e">
        <f>Gesamtliste!#REF!</f>
        <v>#REF!</v>
      </c>
      <c r="E136" s="199" t="e">
        <f>Gesamtliste!#REF!</f>
        <v>#REF!</v>
      </c>
    </row>
    <row r="137" spans="1:5" ht="24" customHeight="1">
      <c r="A137" s="287" t="e">
        <f>Gesamtliste!#REF!&amp;" "&amp;Gesamtliste!#REF!</f>
        <v>#REF!</v>
      </c>
      <c r="B137" s="288"/>
      <c r="C137" s="198" t="e">
        <f>Gesamtliste!#REF!</f>
        <v>#REF!</v>
      </c>
      <c r="D137" s="198" t="e">
        <f>Gesamtliste!#REF!</f>
        <v>#REF!</v>
      </c>
      <c r="E137" s="199" t="e">
        <f>Gesamtliste!#REF!</f>
        <v>#REF!</v>
      </c>
    </row>
    <row r="138" spans="1:5" ht="24" customHeight="1">
      <c r="A138" s="287" t="e">
        <f>Gesamtliste!#REF!&amp;" "&amp;Gesamtliste!#REF!</f>
        <v>#REF!</v>
      </c>
      <c r="B138" s="288"/>
      <c r="C138" s="198" t="e">
        <f>Gesamtliste!#REF!</f>
        <v>#REF!</v>
      </c>
      <c r="D138" s="198" t="e">
        <f>Gesamtliste!#REF!</f>
        <v>#REF!</v>
      </c>
      <c r="E138" s="199" t="e">
        <f>Gesamtliste!#REF!</f>
        <v>#REF!</v>
      </c>
    </row>
    <row r="139" spans="1:5" ht="24" customHeight="1">
      <c r="A139" s="287" t="e">
        <f>Gesamtliste!#REF!&amp;" "&amp;Gesamtliste!#REF!</f>
        <v>#REF!</v>
      </c>
      <c r="B139" s="288"/>
      <c r="C139" s="198" t="e">
        <f>Gesamtliste!#REF!</f>
        <v>#REF!</v>
      </c>
      <c r="D139" s="198" t="e">
        <f>Gesamtliste!#REF!</f>
        <v>#REF!</v>
      </c>
      <c r="E139" s="199" t="e">
        <f>Gesamtliste!#REF!</f>
        <v>#REF!</v>
      </c>
    </row>
    <row r="140" spans="1:5" ht="24" customHeight="1">
      <c r="A140" s="287" t="e">
        <f>Gesamtliste!#REF!&amp;" "&amp;Gesamtliste!#REF!</f>
        <v>#REF!</v>
      </c>
      <c r="B140" s="288"/>
      <c r="C140" s="198" t="e">
        <f>Gesamtliste!#REF!</f>
        <v>#REF!</v>
      </c>
      <c r="D140" s="198" t="e">
        <f>Gesamtliste!#REF!</f>
        <v>#REF!</v>
      </c>
      <c r="E140" s="199" t="e">
        <f>Gesamtliste!#REF!</f>
        <v>#REF!</v>
      </c>
    </row>
    <row r="141" spans="1:5" ht="24" customHeight="1">
      <c r="A141" s="287" t="e">
        <f>Gesamtliste!#REF!&amp;" "&amp;Gesamtliste!#REF!</f>
        <v>#REF!</v>
      </c>
      <c r="B141" s="288"/>
      <c r="C141" s="198" t="e">
        <f>Gesamtliste!#REF!</f>
        <v>#REF!</v>
      </c>
      <c r="D141" s="198" t="e">
        <f>Gesamtliste!#REF!</f>
        <v>#REF!</v>
      </c>
      <c r="E141" s="199" t="e">
        <f>Gesamtliste!#REF!</f>
        <v>#REF!</v>
      </c>
    </row>
    <row r="142" spans="1:5" ht="24" customHeight="1">
      <c r="A142" s="287" t="e">
        <f>Gesamtliste!#REF!&amp;" "&amp;Gesamtliste!#REF!</f>
        <v>#REF!</v>
      </c>
      <c r="B142" s="288"/>
      <c r="C142" s="198" t="e">
        <f>Gesamtliste!#REF!</f>
        <v>#REF!</v>
      </c>
      <c r="D142" s="198" t="e">
        <f>Gesamtliste!#REF!</f>
        <v>#REF!</v>
      </c>
      <c r="E142" s="199" t="e">
        <f>Gesamtliste!#REF!</f>
        <v>#REF!</v>
      </c>
    </row>
    <row r="143" spans="1:5" ht="24" customHeight="1">
      <c r="A143" s="287" t="e">
        <f>Gesamtliste!#REF!&amp;" "&amp;Gesamtliste!#REF!</f>
        <v>#REF!</v>
      </c>
      <c r="B143" s="288"/>
      <c r="C143" s="198" t="e">
        <f>Gesamtliste!#REF!</f>
        <v>#REF!</v>
      </c>
      <c r="D143" s="198" t="e">
        <f>Gesamtliste!#REF!</f>
        <v>#REF!</v>
      </c>
      <c r="E143" s="199" t="e">
        <f>Gesamtliste!#REF!</f>
        <v>#REF!</v>
      </c>
    </row>
    <row r="144" spans="1:5" ht="24" customHeight="1">
      <c r="A144" s="287" t="e">
        <f>Gesamtliste!#REF!&amp;" "&amp;Gesamtliste!#REF!</f>
        <v>#REF!</v>
      </c>
      <c r="B144" s="288"/>
      <c r="C144" s="198" t="e">
        <f>Gesamtliste!#REF!</f>
        <v>#REF!</v>
      </c>
      <c r="D144" s="198" t="e">
        <f>Gesamtliste!#REF!</f>
        <v>#REF!</v>
      </c>
      <c r="E144" s="199" t="e">
        <f>Gesamtliste!#REF!</f>
        <v>#REF!</v>
      </c>
    </row>
    <row r="145" spans="1:5" ht="24" customHeight="1">
      <c r="A145" s="287" t="e">
        <f>Gesamtliste!#REF!&amp;" "&amp;Gesamtliste!#REF!</f>
        <v>#REF!</v>
      </c>
      <c r="B145" s="288"/>
      <c r="C145" s="198" t="e">
        <f>Gesamtliste!#REF!</f>
        <v>#REF!</v>
      </c>
      <c r="D145" s="198" t="e">
        <f>Gesamtliste!#REF!</f>
        <v>#REF!</v>
      </c>
      <c r="E145" s="199" t="e">
        <f>Gesamtliste!#REF!</f>
        <v>#REF!</v>
      </c>
    </row>
    <row r="146" spans="1:5" ht="24" customHeight="1">
      <c r="A146" s="287" t="e">
        <f>Gesamtliste!#REF!&amp;" "&amp;Gesamtliste!#REF!</f>
        <v>#REF!</v>
      </c>
      <c r="B146" s="288"/>
      <c r="C146" s="198" t="e">
        <f>Gesamtliste!#REF!</f>
        <v>#REF!</v>
      </c>
      <c r="D146" s="198" t="e">
        <f>Gesamtliste!#REF!</f>
        <v>#REF!</v>
      </c>
      <c r="E146" s="199" t="e">
        <f>Gesamtliste!#REF!</f>
        <v>#REF!</v>
      </c>
    </row>
    <row r="147" spans="1:5" ht="24" customHeight="1">
      <c r="A147" s="287" t="e">
        <f>Gesamtliste!#REF!&amp;" "&amp;Gesamtliste!#REF!</f>
        <v>#REF!</v>
      </c>
      <c r="B147" s="288"/>
      <c r="C147" s="198" t="e">
        <f>Gesamtliste!#REF!</f>
        <v>#REF!</v>
      </c>
      <c r="D147" s="198" t="e">
        <f>Gesamtliste!#REF!</f>
        <v>#REF!</v>
      </c>
      <c r="E147" s="199" t="e">
        <f>Gesamtliste!#REF!</f>
        <v>#REF!</v>
      </c>
    </row>
    <row r="148" spans="1:5" ht="24" customHeight="1">
      <c r="A148" s="287" t="e">
        <f>Gesamtliste!#REF!&amp;" "&amp;Gesamtliste!#REF!</f>
        <v>#REF!</v>
      </c>
      <c r="B148" s="288"/>
      <c r="C148" s="198" t="e">
        <f>Gesamtliste!#REF!</f>
        <v>#REF!</v>
      </c>
      <c r="D148" s="198" t="e">
        <f>Gesamtliste!#REF!</f>
        <v>#REF!</v>
      </c>
      <c r="E148" s="199" t="e">
        <f>Gesamtliste!#REF!</f>
        <v>#REF!</v>
      </c>
    </row>
    <row r="149" spans="1:5" ht="24" customHeight="1">
      <c r="A149" s="287" t="e">
        <f>Gesamtliste!#REF!&amp;" "&amp;Gesamtliste!#REF!</f>
        <v>#REF!</v>
      </c>
      <c r="B149" s="288"/>
      <c r="C149" s="198" t="e">
        <f>Gesamtliste!#REF!</f>
        <v>#REF!</v>
      </c>
      <c r="D149" s="198" t="e">
        <f>Gesamtliste!#REF!</f>
        <v>#REF!</v>
      </c>
      <c r="E149" s="199" t="e">
        <f>Gesamtliste!#REF!</f>
        <v>#REF!</v>
      </c>
    </row>
    <row r="150" spans="1:5" ht="24" customHeight="1">
      <c r="A150" s="287" t="e">
        <f>Gesamtliste!#REF!&amp;" "&amp;Gesamtliste!#REF!</f>
        <v>#REF!</v>
      </c>
      <c r="B150" s="288"/>
      <c r="C150" s="198" t="e">
        <f>Gesamtliste!#REF!</f>
        <v>#REF!</v>
      </c>
      <c r="D150" s="198" t="e">
        <f>Gesamtliste!#REF!</f>
        <v>#REF!</v>
      </c>
      <c r="E150" s="199" t="e">
        <f>Gesamtliste!#REF!</f>
        <v>#REF!</v>
      </c>
    </row>
    <row r="151" spans="1:5" ht="24" customHeight="1">
      <c r="A151" s="287" t="e">
        <f>Gesamtliste!#REF!&amp;" "&amp;Gesamtliste!#REF!</f>
        <v>#REF!</v>
      </c>
      <c r="B151" s="288"/>
      <c r="C151" s="198" t="e">
        <f>Gesamtliste!#REF!</f>
        <v>#REF!</v>
      </c>
      <c r="D151" s="198" t="e">
        <f>Gesamtliste!#REF!</f>
        <v>#REF!</v>
      </c>
      <c r="E151" s="199" t="e">
        <f>Gesamtliste!#REF!</f>
        <v>#REF!</v>
      </c>
    </row>
    <row r="152" spans="1:5" ht="24" customHeight="1">
      <c r="A152" s="287" t="e">
        <f>Gesamtliste!#REF!&amp;" "&amp;Gesamtliste!#REF!</f>
        <v>#REF!</v>
      </c>
      <c r="B152" s="288"/>
      <c r="C152" s="198" t="e">
        <f>Gesamtliste!#REF!</f>
        <v>#REF!</v>
      </c>
      <c r="D152" s="198" t="e">
        <f>Gesamtliste!#REF!</f>
        <v>#REF!</v>
      </c>
      <c r="E152" s="199" t="e">
        <f>Gesamtliste!#REF!</f>
        <v>#REF!</v>
      </c>
    </row>
    <row r="153" spans="1:5" ht="24" customHeight="1">
      <c r="A153" s="287" t="e">
        <f>Gesamtliste!#REF!&amp;" "&amp;Gesamtliste!#REF!</f>
        <v>#REF!</v>
      </c>
      <c r="B153" s="288"/>
      <c r="C153" s="198" t="e">
        <f>Gesamtliste!#REF!</f>
        <v>#REF!</v>
      </c>
      <c r="D153" s="198" t="e">
        <f>Gesamtliste!#REF!</f>
        <v>#REF!</v>
      </c>
      <c r="E153" s="199" t="e">
        <f>Gesamtliste!#REF!</f>
        <v>#REF!</v>
      </c>
    </row>
    <row r="154" spans="1:5" ht="24" customHeight="1">
      <c r="A154" s="287" t="e">
        <f>Gesamtliste!#REF!&amp;" "&amp;Gesamtliste!#REF!</f>
        <v>#REF!</v>
      </c>
      <c r="B154" s="288"/>
      <c r="C154" s="198" t="e">
        <f>Gesamtliste!#REF!</f>
        <v>#REF!</v>
      </c>
      <c r="D154" s="198" t="e">
        <f>Gesamtliste!#REF!</f>
        <v>#REF!</v>
      </c>
      <c r="E154" s="199" t="e">
        <f>Gesamtliste!#REF!</f>
        <v>#REF!</v>
      </c>
    </row>
    <row r="155" spans="1:5" ht="24" customHeight="1">
      <c r="A155" s="287" t="e">
        <f>Gesamtliste!#REF!&amp;" "&amp;Gesamtliste!#REF!</f>
        <v>#REF!</v>
      </c>
      <c r="B155" s="288"/>
      <c r="C155" s="198" t="e">
        <f>Gesamtliste!#REF!</f>
        <v>#REF!</v>
      </c>
      <c r="D155" s="198" t="e">
        <f>Gesamtliste!#REF!</f>
        <v>#REF!</v>
      </c>
      <c r="E155" s="199" t="e">
        <f>Gesamtliste!#REF!</f>
        <v>#REF!</v>
      </c>
    </row>
    <row r="156" spans="1:5" ht="24" customHeight="1">
      <c r="A156" s="287" t="e">
        <f>Gesamtliste!#REF!&amp;" "&amp;Gesamtliste!#REF!</f>
        <v>#REF!</v>
      </c>
      <c r="B156" s="288"/>
      <c r="C156" s="198" t="e">
        <f>Gesamtliste!#REF!</f>
        <v>#REF!</v>
      </c>
      <c r="D156" s="198" t="e">
        <f>Gesamtliste!#REF!</f>
        <v>#REF!</v>
      </c>
      <c r="E156" s="199" t="e">
        <f>Gesamtliste!#REF!</f>
        <v>#REF!</v>
      </c>
    </row>
    <row r="157" spans="1:5" ht="24" customHeight="1">
      <c r="A157" s="287" t="e">
        <f>Gesamtliste!#REF!&amp;" "&amp;Gesamtliste!#REF!</f>
        <v>#REF!</v>
      </c>
      <c r="B157" s="288"/>
      <c r="C157" s="198" t="e">
        <f>Gesamtliste!#REF!</f>
        <v>#REF!</v>
      </c>
      <c r="D157" s="198" t="e">
        <f>Gesamtliste!#REF!</f>
        <v>#REF!</v>
      </c>
      <c r="E157" s="199" t="e">
        <f>Gesamtliste!#REF!</f>
        <v>#REF!</v>
      </c>
    </row>
    <row r="158" spans="1:5" ht="24" customHeight="1">
      <c r="A158" s="287" t="e">
        <f>Gesamtliste!#REF!&amp;" "&amp;Gesamtliste!#REF!</f>
        <v>#REF!</v>
      </c>
      <c r="B158" s="288"/>
      <c r="C158" s="198" t="e">
        <f>Gesamtliste!#REF!</f>
        <v>#REF!</v>
      </c>
      <c r="D158" s="198" t="e">
        <f>Gesamtliste!#REF!</f>
        <v>#REF!</v>
      </c>
      <c r="E158" s="199" t="e">
        <f>Gesamtliste!#REF!</f>
        <v>#REF!</v>
      </c>
    </row>
    <row r="159" spans="1:5" ht="24" customHeight="1">
      <c r="A159" s="287" t="e">
        <f>Gesamtliste!#REF!&amp;" "&amp;Gesamtliste!#REF!</f>
        <v>#REF!</v>
      </c>
      <c r="B159" s="288"/>
      <c r="C159" s="198" t="e">
        <f>Gesamtliste!#REF!</f>
        <v>#REF!</v>
      </c>
      <c r="D159" s="198" t="e">
        <f>Gesamtliste!#REF!</f>
        <v>#REF!</v>
      </c>
      <c r="E159" s="199" t="e">
        <f>Gesamtliste!#REF!</f>
        <v>#REF!</v>
      </c>
    </row>
    <row r="160" spans="1:5" ht="24" customHeight="1">
      <c r="A160" s="287" t="e">
        <f>Gesamtliste!#REF!&amp;" "&amp;Gesamtliste!#REF!</f>
        <v>#REF!</v>
      </c>
      <c r="B160" s="288"/>
      <c r="C160" s="198" t="e">
        <f>Gesamtliste!#REF!</f>
        <v>#REF!</v>
      </c>
      <c r="D160" s="198" t="e">
        <f>Gesamtliste!#REF!</f>
        <v>#REF!</v>
      </c>
      <c r="E160" s="199" t="e">
        <f>Gesamtliste!#REF!</f>
        <v>#REF!</v>
      </c>
    </row>
    <row r="161" spans="1:5" ht="24" customHeight="1">
      <c r="A161" s="287" t="e">
        <f>Gesamtliste!#REF!&amp;" "&amp;Gesamtliste!#REF!</f>
        <v>#REF!</v>
      </c>
      <c r="B161" s="288"/>
      <c r="C161" s="198" t="e">
        <f>Gesamtliste!#REF!</f>
        <v>#REF!</v>
      </c>
      <c r="D161" s="198" t="e">
        <f>Gesamtliste!#REF!</f>
        <v>#REF!</v>
      </c>
      <c r="E161" s="199" t="e">
        <f>Gesamtliste!#REF!</f>
        <v>#REF!</v>
      </c>
    </row>
    <row r="162" spans="1:5" ht="24" customHeight="1">
      <c r="A162" s="287" t="e">
        <f>Gesamtliste!#REF!&amp;" "&amp;Gesamtliste!#REF!</f>
        <v>#REF!</v>
      </c>
      <c r="B162" s="288"/>
      <c r="C162" s="198" t="e">
        <f>Gesamtliste!#REF!</f>
        <v>#REF!</v>
      </c>
      <c r="D162" s="198" t="e">
        <f>Gesamtliste!#REF!</f>
        <v>#REF!</v>
      </c>
      <c r="E162" s="199" t="e">
        <f>Gesamtliste!#REF!</f>
        <v>#REF!</v>
      </c>
    </row>
    <row r="163" spans="1:5" ht="24" customHeight="1">
      <c r="A163" s="287" t="e">
        <f>Gesamtliste!#REF!&amp;" "&amp;Gesamtliste!#REF!</f>
        <v>#REF!</v>
      </c>
      <c r="B163" s="288"/>
      <c r="C163" s="198" t="e">
        <f>Gesamtliste!#REF!</f>
        <v>#REF!</v>
      </c>
      <c r="D163" s="198" t="e">
        <f>Gesamtliste!#REF!</f>
        <v>#REF!</v>
      </c>
      <c r="E163" s="199" t="e">
        <f>Gesamtliste!#REF!</f>
        <v>#REF!</v>
      </c>
    </row>
    <row r="164" spans="1:5" ht="24" customHeight="1">
      <c r="A164" s="287" t="e">
        <f>Gesamtliste!#REF!&amp;" "&amp;Gesamtliste!#REF!</f>
        <v>#REF!</v>
      </c>
      <c r="B164" s="288"/>
      <c r="C164" s="198" t="e">
        <f>Gesamtliste!#REF!</f>
        <v>#REF!</v>
      </c>
      <c r="D164" s="198" t="e">
        <f>Gesamtliste!#REF!</f>
        <v>#REF!</v>
      </c>
      <c r="E164" s="199" t="e">
        <f>Gesamtliste!#REF!</f>
        <v>#REF!</v>
      </c>
    </row>
    <row r="165" spans="1:5" ht="24" customHeight="1">
      <c r="A165" s="287" t="e">
        <f>Gesamtliste!#REF!&amp;" "&amp;Gesamtliste!#REF!</f>
        <v>#REF!</v>
      </c>
      <c r="B165" s="288"/>
      <c r="C165" s="198" t="e">
        <f>Gesamtliste!#REF!</f>
        <v>#REF!</v>
      </c>
      <c r="D165" s="198" t="e">
        <f>Gesamtliste!#REF!</f>
        <v>#REF!</v>
      </c>
      <c r="E165" s="199" t="e">
        <f>Gesamtliste!#REF!</f>
        <v>#REF!</v>
      </c>
    </row>
    <row r="166" spans="1:5" ht="24" customHeight="1">
      <c r="A166" s="287" t="e">
        <f>Gesamtliste!#REF!&amp;" "&amp;Gesamtliste!#REF!</f>
        <v>#REF!</v>
      </c>
      <c r="B166" s="288"/>
      <c r="C166" s="198" t="e">
        <f>Gesamtliste!#REF!</f>
        <v>#REF!</v>
      </c>
      <c r="D166" s="198" t="e">
        <f>Gesamtliste!#REF!</f>
        <v>#REF!</v>
      </c>
      <c r="E166" s="199" t="e">
        <f>Gesamtliste!#REF!</f>
        <v>#REF!</v>
      </c>
    </row>
    <row r="167" spans="1:5" ht="24" customHeight="1">
      <c r="A167" s="287" t="e">
        <f>Gesamtliste!#REF!&amp;" "&amp;Gesamtliste!#REF!</f>
        <v>#REF!</v>
      </c>
      <c r="B167" s="288"/>
      <c r="C167" s="198" t="e">
        <f>Gesamtliste!#REF!</f>
        <v>#REF!</v>
      </c>
      <c r="D167" s="198" t="e">
        <f>Gesamtliste!#REF!</f>
        <v>#REF!</v>
      </c>
      <c r="E167" s="199" t="e">
        <f>Gesamtliste!#REF!</f>
        <v>#REF!</v>
      </c>
    </row>
    <row r="168" spans="1:5" ht="24" customHeight="1">
      <c r="A168" s="287" t="e">
        <f>Gesamtliste!#REF!&amp;" "&amp;Gesamtliste!#REF!</f>
        <v>#REF!</v>
      </c>
      <c r="B168" s="288"/>
      <c r="C168" s="198" t="e">
        <f>Gesamtliste!#REF!</f>
        <v>#REF!</v>
      </c>
      <c r="D168" s="198" t="e">
        <f>Gesamtliste!#REF!</f>
        <v>#REF!</v>
      </c>
      <c r="E168" s="199" t="e">
        <f>Gesamtliste!#REF!</f>
        <v>#REF!</v>
      </c>
    </row>
    <row r="169" spans="1:5" ht="24" customHeight="1">
      <c r="A169" s="287" t="e">
        <f>Gesamtliste!#REF!&amp;" "&amp;Gesamtliste!#REF!</f>
        <v>#REF!</v>
      </c>
      <c r="B169" s="288"/>
      <c r="C169" s="198" t="e">
        <f>Gesamtliste!#REF!</f>
        <v>#REF!</v>
      </c>
      <c r="D169" s="198" t="e">
        <f>Gesamtliste!#REF!</f>
        <v>#REF!</v>
      </c>
      <c r="E169" s="199" t="e">
        <f>Gesamtliste!#REF!</f>
        <v>#REF!</v>
      </c>
    </row>
    <row r="170" spans="1:5" ht="24" customHeight="1">
      <c r="A170" s="287" t="e">
        <f>Gesamtliste!#REF!&amp;" "&amp;Gesamtliste!#REF!</f>
        <v>#REF!</v>
      </c>
      <c r="B170" s="288"/>
      <c r="C170" s="198" t="e">
        <f>Gesamtliste!#REF!</f>
        <v>#REF!</v>
      </c>
      <c r="D170" s="198" t="e">
        <f>Gesamtliste!#REF!</f>
        <v>#REF!</v>
      </c>
      <c r="E170" s="199" t="e">
        <f>Gesamtliste!#REF!</f>
        <v>#REF!</v>
      </c>
    </row>
    <row r="171" spans="1:5" ht="24" customHeight="1">
      <c r="A171" s="287" t="e">
        <f>Gesamtliste!#REF!&amp;" "&amp;Gesamtliste!#REF!</f>
        <v>#REF!</v>
      </c>
      <c r="B171" s="288"/>
      <c r="C171" s="198" t="e">
        <f>Gesamtliste!#REF!</f>
        <v>#REF!</v>
      </c>
      <c r="D171" s="198" t="e">
        <f>Gesamtliste!#REF!</f>
        <v>#REF!</v>
      </c>
      <c r="E171" s="199" t="e">
        <f>Gesamtliste!#REF!</f>
        <v>#REF!</v>
      </c>
    </row>
    <row r="172" spans="1:5" ht="24" customHeight="1">
      <c r="A172" s="287" t="e">
        <f>Gesamtliste!#REF!&amp;" "&amp;Gesamtliste!#REF!</f>
        <v>#REF!</v>
      </c>
      <c r="B172" s="288"/>
      <c r="C172" s="198" t="e">
        <f>Gesamtliste!#REF!</f>
        <v>#REF!</v>
      </c>
      <c r="D172" s="198" t="e">
        <f>Gesamtliste!#REF!</f>
        <v>#REF!</v>
      </c>
      <c r="E172" s="199" t="e">
        <f>Gesamtliste!#REF!</f>
        <v>#REF!</v>
      </c>
    </row>
    <row r="173" spans="1:5" ht="24" customHeight="1">
      <c r="A173" s="287" t="e">
        <f>Gesamtliste!#REF!&amp;" "&amp;Gesamtliste!#REF!</f>
        <v>#REF!</v>
      </c>
      <c r="B173" s="288"/>
      <c r="C173" s="198" t="e">
        <f>Gesamtliste!#REF!</f>
        <v>#REF!</v>
      </c>
      <c r="D173" s="198" t="e">
        <f>Gesamtliste!#REF!</f>
        <v>#REF!</v>
      </c>
      <c r="E173" s="199" t="e">
        <f>Gesamtliste!#REF!</f>
        <v>#REF!</v>
      </c>
    </row>
    <row r="174" spans="1:5" ht="24" customHeight="1">
      <c r="A174" s="287" t="e">
        <f>Gesamtliste!#REF!&amp;" "&amp;Gesamtliste!#REF!</f>
        <v>#REF!</v>
      </c>
      <c r="B174" s="288"/>
      <c r="C174" s="198" t="e">
        <f>Gesamtliste!#REF!</f>
        <v>#REF!</v>
      </c>
      <c r="D174" s="198" t="e">
        <f>Gesamtliste!#REF!</f>
        <v>#REF!</v>
      </c>
      <c r="E174" s="199" t="e">
        <f>Gesamtliste!#REF!</f>
        <v>#REF!</v>
      </c>
    </row>
    <row r="175" spans="1:5" ht="24" customHeight="1">
      <c r="A175" s="287" t="e">
        <f>Gesamtliste!#REF!&amp;" "&amp;Gesamtliste!#REF!</f>
        <v>#REF!</v>
      </c>
      <c r="B175" s="288"/>
      <c r="C175" s="198" t="e">
        <f>Gesamtliste!#REF!</f>
        <v>#REF!</v>
      </c>
      <c r="D175" s="198" t="e">
        <f>Gesamtliste!#REF!</f>
        <v>#REF!</v>
      </c>
      <c r="E175" s="199" t="e">
        <f>Gesamtliste!#REF!</f>
        <v>#REF!</v>
      </c>
    </row>
    <row r="176" spans="1:5" ht="24" customHeight="1">
      <c r="A176" s="287" t="e">
        <f>Gesamtliste!#REF!&amp;" "&amp;Gesamtliste!#REF!</f>
        <v>#REF!</v>
      </c>
      <c r="B176" s="288"/>
      <c r="C176" s="198" t="e">
        <f>Gesamtliste!#REF!</f>
        <v>#REF!</v>
      </c>
      <c r="D176" s="198" t="e">
        <f>Gesamtliste!#REF!</f>
        <v>#REF!</v>
      </c>
      <c r="E176" s="199" t="e">
        <f>Gesamtliste!#REF!</f>
        <v>#REF!</v>
      </c>
    </row>
    <row r="177" spans="1:5" ht="24" customHeight="1">
      <c r="A177" s="287" t="e">
        <f>Gesamtliste!#REF!&amp;" "&amp;Gesamtliste!#REF!</f>
        <v>#REF!</v>
      </c>
      <c r="B177" s="288"/>
      <c r="C177" s="198" t="e">
        <f>Gesamtliste!#REF!</f>
        <v>#REF!</v>
      </c>
      <c r="D177" s="198" t="e">
        <f>Gesamtliste!#REF!</f>
        <v>#REF!</v>
      </c>
      <c r="E177" s="199" t="e">
        <f>Gesamtliste!#REF!</f>
        <v>#REF!</v>
      </c>
    </row>
    <row r="178" spans="1:5" ht="24" customHeight="1">
      <c r="A178" s="287" t="str">
        <f>Gesamtliste!G22&amp;" "&amp;Gesamtliste!H22</f>
        <v>Klaus Peter Keller Riesling Hubacker GG</v>
      </c>
      <c r="B178" s="288"/>
      <c r="C178" s="198">
        <f>Gesamtliste!J22</f>
        <v>2019</v>
      </c>
      <c r="D178" s="198" t="str">
        <f>Gesamtliste!K22</f>
        <v>0.75</v>
      </c>
      <c r="E178" s="199">
        <f>Gesamtliste!V22</f>
        <v>0</v>
      </c>
    </row>
    <row r="179" spans="1:5" ht="24" customHeight="1">
      <c r="A179" s="287" t="e">
        <f>Gesamtliste!#REF!&amp;" "&amp;Gesamtliste!#REF!</f>
        <v>#REF!</v>
      </c>
      <c r="B179" s="288"/>
      <c r="C179" s="198" t="e">
        <f>Gesamtliste!#REF!</f>
        <v>#REF!</v>
      </c>
      <c r="D179" s="198" t="e">
        <f>Gesamtliste!#REF!</f>
        <v>#REF!</v>
      </c>
      <c r="E179" s="199" t="e">
        <f>Gesamtliste!#REF!</f>
        <v>#REF!</v>
      </c>
    </row>
    <row r="180" spans="1:5" ht="24" customHeight="1">
      <c r="A180" s="287" t="e">
        <f>Gesamtliste!#REF!&amp;" "&amp;Gesamtliste!#REF!</f>
        <v>#REF!</v>
      </c>
      <c r="B180" s="288"/>
      <c r="C180" s="198" t="e">
        <f>Gesamtliste!#REF!</f>
        <v>#REF!</v>
      </c>
      <c r="D180" s="198" t="e">
        <f>Gesamtliste!#REF!</f>
        <v>#REF!</v>
      </c>
      <c r="E180" s="199" t="e">
        <f>Gesamtliste!#REF!</f>
        <v>#REF!</v>
      </c>
    </row>
    <row r="181" spans="1:5" ht="24" customHeight="1">
      <c r="A181" s="287" t="e">
        <f>Gesamtliste!#REF!&amp;" "&amp;Gesamtliste!#REF!</f>
        <v>#REF!</v>
      </c>
      <c r="B181" s="288"/>
      <c r="C181" s="198" t="e">
        <f>Gesamtliste!#REF!</f>
        <v>#REF!</v>
      </c>
      <c r="D181" s="198" t="e">
        <f>Gesamtliste!#REF!</f>
        <v>#REF!</v>
      </c>
      <c r="E181" s="199" t="e">
        <f>Gesamtliste!#REF!</f>
        <v>#REF!</v>
      </c>
    </row>
    <row r="182" spans="1:5" ht="24" customHeight="1">
      <c r="A182" s="287" t="e">
        <f>Gesamtliste!#REF!&amp;" "&amp;Gesamtliste!#REF!</f>
        <v>#REF!</v>
      </c>
      <c r="B182" s="288"/>
      <c r="C182" s="198" t="e">
        <f>Gesamtliste!#REF!</f>
        <v>#REF!</v>
      </c>
      <c r="D182" s="198" t="e">
        <f>Gesamtliste!#REF!</f>
        <v>#REF!</v>
      </c>
      <c r="E182" s="199" t="e">
        <f>Gesamtliste!#REF!</f>
        <v>#REF!</v>
      </c>
    </row>
    <row r="183" spans="1:5" ht="24" customHeight="1">
      <c r="A183" s="287" t="e">
        <f>Gesamtliste!#REF!&amp;" "&amp;Gesamtliste!#REF!</f>
        <v>#REF!</v>
      </c>
      <c r="B183" s="288"/>
      <c r="C183" s="198" t="e">
        <f>Gesamtliste!#REF!</f>
        <v>#REF!</v>
      </c>
      <c r="D183" s="198" t="e">
        <f>Gesamtliste!#REF!</f>
        <v>#REF!</v>
      </c>
      <c r="E183" s="199" t="e">
        <f>Gesamtliste!#REF!</f>
        <v>#REF!</v>
      </c>
    </row>
    <row r="184" spans="1:5" ht="24" customHeight="1">
      <c r="A184" s="287" t="e">
        <f>Gesamtliste!#REF!&amp;" "&amp;Gesamtliste!#REF!</f>
        <v>#REF!</v>
      </c>
      <c r="B184" s="288"/>
      <c r="C184" s="198" t="e">
        <f>Gesamtliste!#REF!</f>
        <v>#REF!</v>
      </c>
      <c r="D184" s="198" t="e">
        <f>Gesamtliste!#REF!</f>
        <v>#REF!</v>
      </c>
      <c r="E184" s="199" t="e">
        <f>Gesamtliste!#REF!</f>
        <v>#REF!</v>
      </c>
    </row>
    <row r="185" spans="1:5" ht="24" customHeight="1">
      <c r="A185" s="287" t="e">
        <f>Gesamtliste!#REF!&amp;" "&amp;Gesamtliste!#REF!</f>
        <v>#REF!</v>
      </c>
      <c r="B185" s="288"/>
      <c r="C185" s="198" t="e">
        <f>Gesamtliste!#REF!</f>
        <v>#REF!</v>
      </c>
      <c r="D185" s="198" t="e">
        <f>Gesamtliste!#REF!</f>
        <v>#REF!</v>
      </c>
      <c r="E185" s="199" t="e">
        <f>Gesamtliste!#REF!</f>
        <v>#REF!</v>
      </c>
    </row>
    <row r="186" spans="1:5" ht="24" customHeight="1">
      <c r="A186" s="287" t="e">
        <f>Gesamtliste!#REF!&amp;" "&amp;Gesamtliste!#REF!</f>
        <v>#REF!</v>
      </c>
      <c r="B186" s="288"/>
      <c r="C186" s="198" t="e">
        <f>Gesamtliste!#REF!</f>
        <v>#REF!</v>
      </c>
      <c r="D186" s="198" t="e">
        <f>Gesamtliste!#REF!</f>
        <v>#REF!</v>
      </c>
      <c r="E186" s="199" t="e">
        <f>Gesamtliste!#REF!</f>
        <v>#REF!</v>
      </c>
    </row>
    <row r="187" spans="1:5" ht="24" customHeight="1">
      <c r="A187" s="287" t="e">
        <f>Gesamtliste!#REF!&amp;" "&amp;Gesamtliste!#REF!</f>
        <v>#REF!</v>
      </c>
      <c r="B187" s="288"/>
      <c r="C187" s="198" t="e">
        <f>Gesamtliste!#REF!</f>
        <v>#REF!</v>
      </c>
      <c r="D187" s="198" t="e">
        <f>Gesamtliste!#REF!</f>
        <v>#REF!</v>
      </c>
      <c r="E187" s="199" t="e">
        <f>Gesamtliste!#REF!</f>
        <v>#REF!</v>
      </c>
    </row>
    <row r="188" spans="1:5" ht="24" customHeight="1">
      <c r="A188" s="287" t="e">
        <f>Gesamtliste!#REF!&amp;" "&amp;Gesamtliste!#REF!</f>
        <v>#REF!</v>
      </c>
      <c r="B188" s="288"/>
      <c r="C188" s="198" t="e">
        <f>Gesamtliste!#REF!</f>
        <v>#REF!</v>
      </c>
      <c r="D188" s="198" t="e">
        <f>Gesamtliste!#REF!</f>
        <v>#REF!</v>
      </c>
      <c r="E188" s="199" t="e">
        <f>Gesamtliste!#REF!</f>
        <v>#REF!</v>
      </c>
    </row>
    <row r="189" spans="1:5" ht="24" customHeight="1">
      <c r="A189" s="287" t="e">
        <f>Gesamtliste!#REF!&amp;" "&amp;Gesamtliste!#REF!</f>
        <v>#REF!</v>
      </c>
      <c r="B189" s="288"/>
      <c r="C189" s="198" t="e">
        <f>Gesamtliste!#REF!</f>
        <v>#REF!</v>
      </c>
      <c r="D189" s="198" t="e">
        <f>Gesamtliste!#REF!</f>
        <v>#REF!</v>
      </c>
      <c r="E189" s="199" t="e">
        <f>Gesamtliste!#REF!</f>
        <v>#REF!</v>
      </c>
    </row>
    <row r="190" spans="1:5" ht="24" customHeight="1">
      <c r="A190" s="287" t="e">
        <f>Gesamtliste!#REF!&amp;" "&amp;Gesamtliste!#REF!</f>
        <v>#REF!</v>
      </c>
      <c r="B190" s="288"/>
      <c r="C190" s="198" t="e">
        <f>Gesamtliste!#REF!</f>
        <v>#REF!</v>
      </c>
      <c r="D190" s="198" t="e">
        <f>Gesamtliste!#REF!</f>
        <v>#REF!</v>
      </c>
      <c r="E190" s="199" t="e">
        <f>Gesamtliste!#REF!</f>
        <v>#REF!</v>
      </c>
    </row>
    <row r="191" spans="1:5" ht="24" customHeight="1">
      <c r="A191" s="287" t="e">
        <f>Gesamtliste!#REF!&amp;" "&amp;Gesamtliste!#REF!</f>
        <v>#REF!</v>
      </c>
      <c r="B191" s="288"/>
      <c r="C191" s="198" t="e">
        <f>Gesamtliste!#REF!</f>
        <v>#REF!</v>
      </c>
      <c r="D191" s="198" t="e">
        <f>Gesamtliste!#REF!</f>
        <v>#REF!</v>
      </c>
      <c r="E191" s="199" t="e">
        <f>Gesamtliste!#REF!</f>
        <v>#REF!</v>
      </c>
    </row>
    <row r="192" spans="1:5" ht="24" customHeight="1">
      <c r="A192" s="287" t="e">
        <f>Gesamtliste!#REF!&amp;" "&amp;Gesamtliste!#REF!</f>
        <v>#REF!</v>
      </c>
      <c r="B192" s="288"/>
      <c r="C192" s="198" t="e">
        <f>Gesamtliste!#REF!</f>
        <v>#REF!</v>
      </c>
      <c r="D192" s="198" t="e">
        <f>Gesamtliste!#REF!</f>
        <v>#REF!</v>
      </c>
      <c r="E192" s="199" t="e">
        <f>Gesamtliste!#REF!</f>
        <v>#REF!</v>
      </c>
    </row>
    <row r="193" spans="1:5" ht="24" customHeight="1">
      <c r="A193" s="287" t="e">
        <f>Gesamtliste!#REF!&amp;" "&amp;Gesamtliste!#REF!</f>
        <v>#REF!</v>
      </c>
      <c r="B193" s="288"/>
      <c r="C193" s="198" t="e">
        <f>Gesamtliste!#REF!</f>
        <v>#REF!</v>
      </c>
      <c r="D193" s="198" t="e">
        <f>Gesamtliste!#REF!</f>
        <v>#REF!</v>
      </c>
      <c r="E193" s="199" t="e">
        <f>Gesamtliste!#REF!</f>
        <v>#REF!</v>
      </c>
    </row>
    <row r="194" spans="1:5" ht="24" customHeight="1">
      <c r="A194" s="287" t="e">
        <f>Gesamtliste!#REF!&amp;" "&amp;Gesamtliste!#REF!</f>
        <v>#REF!</v>
      </c>
      <c r="B194" s="288"/>
      <c r="C194" s="198" t="e">
        <f>Gesamtliste!#REF!</f>
        <v>#REF!</v>
      </c>
      <c r="D194" s="198" t="e">
        <f>Gesamtliste!#REF!</f>
        <v>#REF!</v>
      </c>
      <c r="E194" s="199" t="e">
        <f>Gesamtliste!#REF!</f>
        <v>#REF!</v>
      </c>
    </row>
    <row r="195" spans="1:5" ht="24" customHeight="1">
      <c r="A195" s="287" t="e">
        <f>Gesamtliste!#REF!&amp;" "&amp;Gesamtliste!#REF!</f>
        <v>#REF!</v>
      </c>
      <c r="B195" s="288"/>
      <c r="C195" s="198" t="e">
        <f>Gesamtliste!#REF!</f>
        <v>#REF!</v>
      </c>
      <c r="D195" s="198" t="e">
        <f>Gesamtliste!#REF!</f>
        <v>#REF!</v>
      </c>
      <c r="E195" s="199" t="e">
        <f>Gesamtliste!#REF!</f>
        <v>#REF!</v>
      </c>
    </row>
    <row r="196" spans="1:5" ht="24" customHeight="1">
      <c r="A196" s="287" t="e">
        <f>Gesamtliste!#REF!&amp;" "&amp;Gesamtliste!#REF!</f>
        <v>#REF!</v>
      </c>
      <c r="B196" s="288"/>
      <c r="C196" s="198" t="e">
        <f>Gesamtliste!#REF!</f>
        <v>#REF!</v>
      </c>
      <c r="D196" s="198" t="e">
        <f>Gesamtliste!#REF!</f>
        <v>#REF!</v>
      </c>
      <c r="E196" s="199" t="e">
        <f>Gesamtliste!#REF!</f>
        <v>#REF!</v>
      </c>
    </row>
    <row r="197" spans="1:5" ht="24" customHeight="1">
      <c r="A197" s="287" t="e">
        <f>Gesamtliste!#REF!&amp;" "&amp;Gesamtliste!#REF!</f>
        <v>#REF!</v>
      </c>
      <c r="B197" s="288"/>
      <c r="C197" s="198" t="e">
        <f>Gesamtliste!#REF!</f>
        <v>#REF!</v>
      </c>
      <c r="D197" s="198" t="e">
        <f>Gesamtliste!#REF!</f>
        <v>#REF!</v>
      </c>
      <c r="E197" s="199" t="e">
        <f>Gesamtliste!#REF!</f>
        <v>#REF!</v>
      </c>
    </row>
    <row r="198" spans="1:5" ht="24" customHeight="1">
      <c r="A198" s="287" t="e">
        <f>Gesamtliste!#REF!&amp;" "&amp;Gesamtliste!#REF!</f>
        <v>#REF!</v>
      </c>
      <c r="B198" s="288"/>
      <c r="C198" s="198" t="e">
        <f>Gesamtliste!#REF!</f>
        <v>#REF!</v>
      </c>
      <c r="D198" s="198" t="e">
        <f>Gesamtliste!#REF!</f>
        <v>#REF!</v>
      </c>
      <c r="E198" s="199" t="e">
        <f>Gesamtliste!#REF!</f>
        <v>#REF!</v>
      </c>
    </row>
    <row r="199" spans="1:5" ht="24" customHeight="1">
      <c r="A199" s="287" t="e">
        <f>Gesamtliste!#REF!&amp;" "&amp;Gesamtliste!#REF!</f>
        <v>#REF!</v>
      </c>
      <c r="B199" s="288"/>
      <c r="C199" s="198" t="e">
        <f>Gesamtliste!#REF!</f>
        <v>#REF!</v>
      </c>
      <c r="D199" s="198" t="e">
        <f>Gesamtliste!#REF!</f>
        <v>#REF!</v>
      </c>
      <c r="E199" s="199" t="e">
        <f>Gesamtliste!#REF!</f>
        <v>#REF!</v>
      </c>
    </row>
    <row r="200" spans="1:5" ht="24" customHeight="1">
      <c r="A200" s="287" t="e">
        <f>Gesamtliste!#REF!&amp;" "&amp;Gesamtliste!#REF!</f>
        <v>#REF!</v>
      </c>
      <c r="B200" s="288"/>
      <c r="C200" s="198" t="e">
        <f>Gesamtliste!#REF!</f>
        <v>#REF!</v>
      </c>
      <c r="D200" s="198" t="e">
        <f>Gesamtliste!#REF!</f>
        <v>#REF!</v>
      </c>
      <c r="E200" s="199" t="e">
        <f>Gesamtliste!#REF!</f>
        <v>#REF!</v>
      </c>
    </row>
    <row r="201" spans="1:5" ht="24" customHeight="1">
      <c r="A201" s="287" t="e">
        <f>Gesamtliste!#REF!&amp;" "&amp;Gesamtliste!#REF!</f>
        <v>#REF!</v>
      </c>
      <c r="B201" s="288"/>
      <c r="C201" s="198" t="e">
        <f>Gesamtliste!#REF!</f>
        <v>#REF!</v>
      </c>
      <c r="D201" s="198" t="e">
        <f>Gesamtliste!#REF!</f>
        <v>#REF!</v>
      </c>
      <c r="E201" s="199" t="e">
        <f>Gesamtliste!#REF!</f>
        <v>#REF!</v>
      </c>
    </row>
    <row r="202" spans="1:5" ht="24" customHeight="1">
      <c r="A202" s="287" t="e">
        <f>Gesamtliste!#REF!&amp;" "&amp;Gesamtliste!#REF!</f>
        <v>#REF!</v>
      </c>
      <c r="B202" s="288"/>
      <c r="C202" s="198" t="e">
        <f>Gesamtliste!#REF!</f>
        <v>#REF!</v>
      </c>
      <c r="D202" s="198" t="e">
        <f>Gesamtliste!#REF!</f>
        <v>#REF!</v>
      </c>
      <c r="E202" s="199" t="e">
        <f>Gesamtliste!#REF!</f>
        <v>#REF!</v>
      </c>
    </row>
    <row r="203" spans="1:5" ht="24" customHeight="1">
      <c r="A203" s="287" t="e">
        <f>Gesamtliste!#REF!&amp;" "&amp;Gesamtliste!#REF!</f>
        <v>#REF!</v>
      </c>
      <c r="B203" s="288"/>
      <c r="C203" s="198" t="e">
        <f>Gesamtliste!#REF!</f>
        <v>#REF!</v>
      </c>
      <c r="D203" s="198" t="e">
        <f>Gesamtliste!#REF!</f>
        <v>#REF!</v>
      </c>
      <c r="E203" s="199" t="e">
        <f>Gesamtliste!#REF!</f>
        <v>#REF!</v>
      </c>
    </row>
    <row r="204" spans="1:5" ht="24" customHeight="1">
      <c r="A204" s="287" t="e">
        <f>Gesamtliste!#REF!&amp;" "&amp;Gesamtliste!#REF!</f>
        <v>#REF!</v>
      </c>
      <c r="B204" s="288"/>
      <c r="C204" s="198" t="e">
        <f>Gesamtliste!#REF!</f>
        <v>#REF!</v>
      </c>
      <c r="D204" s="198" t="e">
        <f>Gesamtliste!#REF!</f>
        <v>#REF!</v>
      </c>
      <c r="E204" s="199" t="e">
        <f>Gesamtliste!#REF!</f>
        <v>#REF!</v>
      </c>
    </row>
    <row r="205" spans="1:5" ht="24" customHeight="1">
      <c r="A205" s="287" t="e">
        <f>Gesamtliste!#REF!&amp;" "&amp;Gesamtliste!#REF!</f>
        <v>#REF!</v>
      </c>
      <c r="B205" s="288"/>
      <c r="C205" s="198" t="e">
        <f>Gesamtliste!#REF!</f>
        <v>#REF!</v>
      </c>
      <c r="D205" s="198" t="e">
        <f>Gesamtliste!#REF!</f>
        <v>#REF!</v>
      </c>
      <c r="E205" s="199" t="e">
        <f>Gesamtliste!#REF!</f>
        <v>#REF!</v>
      </c>
    </row>
    <row r="206" spans="1:5" ht="24" customHeight="1">
      <c r="A206" s="287" t="e">
        <f>Gesamtliste!#REF!&amp;" "&amp;Gesamtliste!#REF!</f>
        <v>#REF!</v>
      </c>
      <c r="B206" s="288"/>
      <c r="C206" s="198" t="e">
        <f>Gesamtliste!#REF!</f>
        <v>#REF!</v>
      </c>
      <c r="D206" s="198" t="e">
        <f>Gesamtliste!#REF!</f>
        <v>#REF!</v>
      </c>
      <c r="E206" s="199" t="e">
        <f>Gesamtliste!#REF!</f>
        <v>#REF!</v>
      </c>
    </row>
    <row r="207" spans="1:5" ht="24" customHeight="1">
      <c r="A207" s="287" t="e">
        <f>Gesamtliste!#REF!&amp;" "&amp;Gesamtliste!#REF!</f>
        <v>#REF!</v>
      </c>
      <c r="B207" s="288"/>
      <c r="C207" s="198" t="e">
        <f>Gesamtliste!#REF!</f>
        <v>#REF!</v>
      </c>
      <c r="D207" s="198" t="e">
        <f>Gesamtliste!#REF!</f>
        <v>#REF!</v>
      </c>
      <c r="E207" s="199" t="e">
        <f>Gesamtliste!#REF!</f>
        <v>#REF!</v>
      </c>
    </row>
    <row r="208" spans="1:5" ht="24" customHeight="1">
      <c r="A208" s="287" t="e">
        <f>Gesamtliste!#REF!&amp;" "&amp;Gesamtliste!#REF!</f>
        <v>#REF!</v>
      </c>
      <c r="B208" s="288"/>
      <c r="C208" s="198" t="e">
        <f>Gesamtliste!#REF!</f>
        <v>#REF!</v>
      </c>
      <c r="D208" s="198" t="e">
        <f>Gesamtliste!#REF!</f>
        <v>#REF!</v>
      </c>
      <c r="E208" s="199" t="e">
        <f>Gesamtliste!#REF!</f>
        <v>#REF!</v>
      </c>
    </row>
    <row r="209" spans="1:5" ht="24" customHeight="1">
      <c r="A209" s="287" t="e">
        <f>Gesamtliste!#REF!&amp;" "&amp;Gesamtliste!#REF!</f>
        <v>#REF!</v>
      </c>
      <c r="B209" s="288"/>
      <c r="C209" s="198" t="e">
        <f>Gesamtliste!#REF!</f>
        <v>#REF!</v>
      </c>
      <c r="D209" s="198" t="e">
        <f>Gesamtliste!#REF!</f>
        <v>#REF!</v>
      </c>
      <c r="E209" s="199" t="e">
        <f>Gesamtliste!#REF!</f>
        <v>#REF!</v>
      </c>
    </row>
    <row r="210" spans="1:5" ht="24" customHeight="1">
      <c r="A210" s="287" t="e">
        <f>Gesamtliste!#REF!&amp;" "&amp;Gesamtliste!#REF!</f>
        <v>#REF!</v>
      </c>
      <c r="B210" s="288"/>
      <c r="C210" s="198" t="e">
        <f>Gesamtliste!#REF!</f>
        <v>#REF!</v>
      </c>
      <c r="D210" s="198" t="e">
        <f>Gesamtliste!#REF!</f>
        <v>#REF!</v>
      </c>
      <c r="E210" s="199" t="e">
        <f>Gesamtliste!#REF!</f>
        <v>#REF!</v>
      </c>
    </row>
    <row r="211" spans="1:5" ht="24" customHeight="1">
      <c r="A211" s="287" t="e">
        <f>Gesamtliste!#REF!&amp;" "&amp;Gesamtliste!#REF!</f>
        <v>#REF!</v>
      </c>
      <c r="B211" s="288"/>
      <c r="C211" s="198" t="e">
        <f>Gesamtliste!#REF!</f>
        <v>#REF!</v>
      </c>
      <c r="D211" s="198" t="e">
        <f>Gesamtliste!#REF!</f>
        <v>#REF!</v>
      </c>
      <c r="E211" s="199" t="e">
        <f>Gesamtliste!#REF!</f>
        <v>#REF!</v>
      </c>
    </row>
    <row r="212" spans="1:5" ht="24" customHeight="1">
      <c r="A212" s="287" t="e">
        <f>Gesamtliste!#REF!&amp;" "&amp;Gesamtliste!#REF!</f>
        <v>#REF!</v>
      </c>
      <c r="B212" s="288"/>
      <c r="C212" s="198" t="e">
        <f>Gesamtliste!#REF!</f>
        <v>#REF!</v>
      </c>
      <c r="D212" s="198" t="e">
        <f>Gesamtliste!#REF!</f>
        <v>#REF!</v>
      </c>
      <c r="E212" s="199" t="e">
        <f>Gesamtliste!#REF!</f>
        <v>#REF!</v>
      </c>
    </row>
    <row r="213" spans="1:5" ht="24" customHeight="1">
      <c r="A213" s="287" t="e">
        <f>Gesamtliste!#REF!&amp;" "&amp;Gesamtliste!#REF!</f>
        <v>#REF!</v>
      </c>
      <c r="B213" s="288"/>
      <c r="C213" s="198" t="e">
        <f>Gesamtliste!#REF!</f>
        <v>#REF!</v>
      </c>
      <c r="D213" s="198" t="e">
        <f>Gesamtliste!#REF!</f>
        <v>#REF!</v>
      </c>
      <c r="E213" s="199" t="e">
        <f>Gesamtliste!#REF!</f>
        <v>#REF!</v>
      </c>
    </row>
    <row r="214" spans="1:5" ht="24" customHeight="1">
      <c r="A214" s="287" t="e">
        <f>Gesamtliste!#REF!&amp;" "&amp;Gesamtliste!#REF!</f>
        <v>#REF!</v>
      </c>
      <c r="B214" s="288"/>
      <c r="C214" s="198" t="e">
        <f>Gesamtliste!#REF!</f>
        <v>#REF!</v>
      </c>
      <c r="D214" s="198" t="e">
        <f>Gesamtliste!#REF!</f>
        <v>#REF!</v>
      </c>
      <c r="E214" s="199" t="e">
        <f>Gesamtliste!#REF!</f>
        <v>#REF!</v>
      </c>
    </row>
    <row r="215" spans="1:5" ht="24" customHeight="1">
      <c r="A215" s="287" t="e">
        <f>Gesamtliste!#REF!&amp;" "&amp;Gesamtliste!#REF!</f>
        <v>#REF!</v>
      </c>
      <c r="B215" s="288"/>
      <c r="C215" s="198" t="e">
        <f>Gesamtliste!#REF!</f>
        <v>#REF!</v>
      </c>
      <c r="D215" s="198" t="e">
        <f>Gesamtliste!#REF!</f>
        <v>#REF!</v>
      </c>
      <c r="E215" s="199" t="e">
        <f>Gesamtliste!#REF!</f>
        <v>#REF!</v>
      </c>
    </row>
    <row r="216" spans="1:5" ht="24" customHeight="1">
      <c r="A216" s="287" t="e">
        <f>Gesamtliste!#REF!&amp;" "&amp;Gesamtliste!#REF!</f>
        <v>#REF!</v>
      </c>
      <c r="B216" s="288"/>
      <c r="C216" s="198" t="e">
        <f>Gesamtliste!#REF!</f>
        <v>#REF!</v>
      </c>
      <c r="D216" s="198" t="e">
        <f>Gesamtliste!#REF!</f>
        <v>#REF!</v>
      </c>
      <c r="E216" s="199" t="e">
        <f>Gesamtliste!#REF!</f>
        <v>#REF!</v>
      </c>
    </row>
    <row r="217" spans="1:5" ht="24" customHeight="1">
      <c r="A217" s="287" t="e">
        <f>Gesamtliste!#REF!&amp;" "&amp;Gesamtliste!#REF!</f>
        <v>#REF!</v>
      </c>
      <c r="B217" s="288"/>
      <c r="C217" s="198" t="e">
        <f>Gesamtliste!#REF!</f>
        <v>#REF!</v>
      </c>
      <c r="D217" s="198" t="e">
        <f>Gesamtliste!#REF!</f>
        <v>#REF!</v>
      </c>
      <c r="E217" s="199" t="e">
        <f>Gesamtliste!#REF!</f>
        <v>#REF!</v>
      </c>
    </row>
    <row r="218" spans="1:5" ht="24" customHeight="1">
      <c r="A218" s="287" t="e">
        <f>Gesamtliste!#REF!&amp;" "&amp;Gesamtliste!#REF!</f>
        <v>#REF!</v>
      </c>
      <c r="B218" s="288"/>
      <c r="C218" s="198" t="e">
        <f>Gesamtliste!#REF!</f>
        <v>#REF!</v>
      </c>
      <c r="D218" s="198" t="e">
        <f>Gesamtliste!#REF!</f>
        <v>#REF!</v>
      </c>
      <c r="E218" s="199" t="e">
        <f>Gesamtliste!#REF!</f>
        <v>#REF!</v>
      </c>
    </row>
    <row r="219" spans="1:5" ht="24" customHeight="1">
      <c r="A219" s="287" t="e">
        <f>Gesamtliste!#REF!&amp;" "&amp;Gesamtliste!#REF!</f>
        <v>#REF!</v>
      </c>
      <c r="B219" s="288"/>
      <c r="C219" s="198" t="e">
        <f>Gesamtliste!#REF!</f>
        <v>#REF!</v>
      </c>
      <c r="D219" s="198" t="e">
        <f>Gesamtliste!#REF!</f>
        <v>#REF!</v>
      </c>
      <c r="E219" s="199" t="e">
        <f>Gesamtliste!#REF!</f>
        <v>#REF!</v>
      </c>
    </row>
    <row r="220" spans="1:5" ht="24" customHeight="1">
      <c r="A220" s="287" t="e">
        <f>Gesamtliste!#REF!&amp;" "&amp;Gesamtliste!#REF!</f>
        <v>#REF!</v>
      </c>
      <c r="B220" s="288"/>
      <c r="C220" s="198" t="e">
        <f>Gesamtliste!#REF!</f>
        <v>#REF!</v>
      </c>
      <c r="D220" s="198" t="e">
        <f>Gesamtliste!#REF!</f>
        <v>#REF!</v>
      </c>
      <c r="E220" s="199" t="e">
        <f>Gesamtliste!#REF!</f>
        <v>#REF!</v>
      </c>
    </row>
    <row r="221" spans="1:5" ht="24" customHeight="1">
      <c r="A221" s="287" t="e">
        <f>Gesamtliste!#REF!&amp;" "&amp;Gesamtliste!#REF!</f>
        <v>#REF!</v>
      </c>
      <c r="B221" s="288"/>
      <c r="C221" s="198" t="e">
        <f>Gesamtliste!#REF!</f>
        <v>#REF!</v>
      </c>
      <c r="D221" s="198" t="e">
        <f>Gesamtliste!#REF!</f>
        <v>#REF!</v>
      </c>
      <c r="E221" s="199" t="e">
        <f>Gesamtliste!#REF!</f>
        <v>#REF!</v>
      </c>
    </row>
    <row r="222" spans="1:5" ht="24" customHeight="1">
      <c r="A222" s="287" t="e">
        <f>Gesamtliste!#REF!&amp;" "&amp;Gesamtliste!#REF!</f>
        <v>#REF!</v>
      </c>
      <c r="B222" s="288"/>
      <c r="C222" s="198" t="e">
        <f>Gesamtliste!#REF!</f>
        <v>#REF!</v>
      </c>
      <c r="D222" s="198" t="e">
        <f>Gesamtliste!#REF!</f>
        <v>#REF!</v>
      </c>
      <c r="E222" s="199" t="e">
        <f>Gesamtliste!#REF!</f>
        <v>#REF!</v>
      </c>
    </row>
    <row r="223" spans="1:5" ht="24" customHeight="1">
      <c r="A223" s="287" t="e">
        <f>Gesamtliste!#REF!&amp;" "&amp;Gesamtliste!#REF!</f>
        <v>#REF!</v>
      </c>
      <c r="B223" s="288"/>
      <c r="C223" s="198" t="e">
        <f>Gesamtliste!#REF!</f>
        <v>#REF!</v>
      </c>
      <c r="D223" s="198" t="e">
        <f>Gesamtliste!#REF!</f>
        <v>#REF!</v>
      </c>
      <c r="E223" s="199" t="e">
        <f>Gesamtliste!#REF!</f>
        <v>#REF!</v>
      </c>
    </row>
    <row r="224" spans="1:5" ht="24" customHeight="1">
      <c r="A224" s="287" t="e">
        <f>Gesamtliste!#REF!&amp;" "&amp;Gesamtliste!#REF!</f>
        <v>#REF!</v>
      </c>
      <c r="B224" s="288"/>
      <c r="C224" s="198" t="e">
        <f>Gesamtliste!#REF!</f>
        <v>#REF!</v>
      </c>
      <c r="D224" s="198" t="e">
        <f>Gesamtliste!#REF!</f>
        <v>#REF!</v>
      </c>
      <c r="E224" s="199" t="e">
        <f>Gesamtliste!#REF!</f>
        <v>#REF!</v>
      </c>
    </row>
    <row r="225" spans="1:5" ht="24" customHeight="1">
      <c r="A225" s="287" t="e">
        <f>Gesamtliste!#REF!&amp;" "&amp;Gesamtliste!#REF!</f>
        <v>#REF!</v>
      </c>
      <c r="B225" s="288"/>
      <c r="C225" s="198" t="e">
        <f>Gesamtliste!#REF!</f>
        <v>#REF!</v>
      </c>
      <c r="D225" s="198" t="e">
        <f>Gesamtliste!#REF!</f>
        <v>#REF!</v>
      </c>
      <c r="E225" s="199" t="e">
        <f>Gesamtliste!#REF!</f>
        <v>#REF!</v>
      </c>
    </row>
    <row r="226" spans="1:5" ht="24" customHeight="1">
      <c r="A226" s="287" t="e">
        <f>Gesamtliste!#REF!&amp;" "&amp;Gesamtliste!#REF!</f>
        <v>#REF!</v>
      </c>
      <c r="B226" s="288"/>
      <c r="C226" s="198" t="e">
        <f>Gesamtliste!#REF!</f>
        <v>#REF!</v>
      </c>
      <c r="D226" s="198" t="e">
        <f>Gesamtliste!#REF!</f>
        <v>#REF!</v>
      </c>
      <c r="E226" s="199" t="e">
        <f>Gesamtliste!#REF!</f>
        <v>#REF!</v>
      </c>
    </row>
    <row r="227" spans="1:5" ht="24" customHeight="1">
      <c r="A227" s="287" t="str">
        <f>Gesamtliste!G23&amp;" "&amp;Gesamtliste!H23</f>
        <v>Wittmann Riesling Brunnenhäuschen GG</v>
      </c>
      <c r="B227" s="288"/>
      <c r="C227" s="198">
        <f>Gesamtliste!J23</f>
        <v>2020</v>
      </c>
      <c r="D227" s="198" t="str">
        <f>Gesamtliste!K23</f>
        <v>0.75</v>
      </c>
      <c r="E227" s="199">
        <f>Gesamtliste!V23</f>
        <v>0</v>
      </c>
    </row>
    <row r="228" spans="1:5" ht="24" customHeight="1">
      <c r="A228" s="287" t="e">
        <f>Gesamtliste!#REF!&amp;" "&amp;Gesamtliste!#REF!</f>
        <v>#REF!</v>
      </c>
      <c r="B228" s="288"/>
      <c r="C228" s="198" t="e">
        <f>Gesamtliste!#REF!</f>
        <v>#REF!</v>
      </c>
      <c r="D228" s="198" t="e">
        <f>Gesamtliste!#REF!</f>
        <v>#REF!</v>
      </c>
      <c r="E228" s="199" t="e">
        <f>Gesamtliste!#REF!</f>
        <v>#REF!</v>
      </c>
    </row>
    <row r="229" spans="1:5" ht="24" customHeight="1">
      <c r="A229" s="287" t="str">
        <f>Gesamtliste!G24&amp;" "&amp;Gesamtliste!H24</f>
        <v>Wittmann Riesling Brunnenhäuschen GG</v>
      </c>
      <c r="B229" s="288"/>
      <c r="C229" s="198">
        <f>Gesamtliste!J24</f>
        <v>2021</v>
      </c>
      <c r="D229" s="198" t="str">
        <f>Gesamtliste!K24</f>
        <v>0.75</v>
      </c>
      <c r="E229" s="199">
        <f>Gesamtliste!V24</f>
        <v>0</v>
      </c>
    </row>
    <row r="230" spans="1:5" ht="24" customHeight="1">
      <c r="A230" s="287" t="e">
        <f>Gesamtliste!#REF!&amp;" "&amp;Gesamtliste!#REF!</f>
        <v>#REF!</v>
      </c>
      <c r="B230" s="288"/>
      <c r="C230" s="198" t="e">
        <f>Gesamtliste!#REF!</f>
        <v>#REF!</v>
      </c>
      <c r="D230" s="198" t="e">
        <f>Gesamtliste!#REF!</f>
        <v>#REF!</v>
      </c>
      <c r="E230" s="199" t="e">
        <f>Gesamtliste!#REF!</f>
        <v>#REF!</v>
      </c>
    </row>
    <row r="231" spans="1:5" ht="24" customHeight="1">
      <c r="A231" s="287" t="e">
        <f>Gesamtliste!#REF!&amp;" "&amp;Gesamtliste!#REF!</f>
        <v>#REF!</v>
      </c>
      <c r="B231" s="288"/>
      <c r="C231" s="198" t="e">
        <f>Gesamtliste!#REF!</f>
        <v>#REF!</v>
      </c>
      <c r="D231" s="198" t="e">
        <f>Gesamtliste!#REF!</f>
        <v>#REF!</v>
      </c>
      <c r="E231" s="199" t="e">
        <f>Gesamtliste!#REF!</f>
        <v>#REF!</v>
      </c>
    </row>
    <row r="232" spans="1:5" ht="24" customHeight="1">
      <c r="A232" s="287" t="e">
        <f>Gesamtliste!#REF!&amp;" "&amp;Gesamtliste!#REF!</f>
        <v>#REF!</v>
      </c>
      <c r="B232" s="288"/>
      <c r="C232" s="198" t="e">
        <f>Gesamtliste!#REF!</f>
        <v>#REF!</v>
      </c>
      <c r="D232" s="198" t="e">
        <f>Gesamtliste!#REF!</f>
        <v>#REF!</v>
      </c>
      <c r="E232" s="199" t="e">
        <f>Gesamtliste!#REF!</f>
        <v>#REF!</v>
      </c>
    </row>
    <row r="233" spans="1:5" ht="24" customHeight="1">
      <c r="A233" s="287" t="str">
        <f>Gesamtliste!G25&amp;" "&amp;Gesamtliste!H25</f>
        <v>Wittmann Riesling Kirchspiel GG</v>
      </c>
      <c r="B233" s="288"/>
      <c r="C233" s="198">
        <f>Gesamtliste!J25</f>
        <v>2020</v>
      </c>
      <c r="D233" s="198" t="str">
        <f>Gesamtliste!K25</f>
        <v>0.75</v>
      </c>
      <c r="E233" s="199">
        <f>Gesamtliste!V25</f>
        <v>0</v>
      </c>
    </row>
    <row r="234" spans="1:5" ht="24" customHeight="1">
      <c r="A234" s="287" t="str">
        <f>Gesamtliste!G26&amp;" "&amp;Gesamtliste!H26</f>
        <v>Wittmann Riesling Kirchspiel GG</v>
      </c>
      <c r="B234" s="288"/>
      <c r="C234" s="198">
        <f>Gesamtliste!J26</f>
        <v>2021</v>
      </c>
      <c r="D234" s="198" t="str">
        <f>Gesamtliste!K26</f>
        <v>0.75</v>
      </c>
      <c r="E234" s="199">
        <f>Gesamtliste!V26</f>
        <v>0</v>
      </c>
    </row>
    <row r="235" spans="1:5" ht="24" customHeight="1">
      <c r="A235" s="287" t="e">
        <f>Gesamtliste!#REF!&amp;" "&amp;Gesamtliste!#REF!</f>
        <v>#REF!</v>
      </c>
      <c r="B235" s="288"/>
      <c r="C235" s="198" t="e">
        <f>Gesamtliste!#REF!</f>
        <v>#REF!</v>
      </c>
      <c r="D235" s="198" t="e">
        <f>Gesamtliste!#REF!</f>
        <v>#REF!</v>
      </c>
      <c r="E235" s="199" t="e">
        <f>Gesamtliste!#REF!</f>
        <v>#REF!</v>
      </c>
    </row>
    <row r="236" spans="1:5" ht="24" customHeight="1">
      <c r="A236" s="287" t="e">
        <f>Gesamtliste!#REF!&amp;" "&amp;Gesamtliste!#REF!</f>
        <v>#REF!</v>
      </c>
      <c r="B236" s="288"/>
      <c r="C236" s="198" t="e">
        <f>Gesamtliste!#REF!</f>
        <v>#REF!</v>
      </c>
      <c r="D236" s="198" t="e">
        <f>Gesamtliste!#REF!</f>
        <v>#REF!</v>
      </c>
      <c r="E236" s="199" t="e">
        <f>Gesamtliste!#REF!</f>
        <v>#REF!</v>
      </c>
    </row>
    <row r="237" spans="1:5" ht="24" customHeight="1">
      <c r="A237" s="287" t="str">
        <f>Gesamtliste!G27&amp;" "&amp;Gesamtliste!H27</f>
        <v>Wittmann Riesling Morstein GG</v>
      </c>
      <c r="B237" s="288"/>
      <c r="C237" s="198">
        <f>Gesamtliste!J27</f>
        <v>2020</v>
      </c>
      <c r="D237" s="198" t="str">
        <f>Gesamtliste!K27</f>
        <v>0.75</v>
      </c>
      <c r="E237" s="199">
        <f>Gesamtliste!V27</f>
        <v>0</v>
      </c>
    </row>
    <row r="238" spans="1:5" ht="24" customHeight="1">
      <c r="A238" s="287" t="e">
        <f>Gesamtliste!#REF!&amp;" "&amp;Gesamtliste!#REF!</f>
        <v>#REF!</v>
      </c>
      <c r="B238" s="288"/>
      <c r="C238" s="198" t="e">
        <f>Gesamtliste!#REF!</f>
        <v>#REF!</v>
      </c>
      <c r="D238" s="198" t="e">
        <f>Gesamtliste!#REF!</f>
        <v>#REF!</v>
      </c>
      <c r="E238" s="199" t="e">
        <f>Gesamtliste!#REF!</f>
        <v>#REF!</v>
      </c>
    </row>
    <row r="239" spans="1:5" ht="24" customHeight="1">
      <c r="A239" s="287" t="str">
        <f>Gesamtliste!G28&amp;" "&amp;Gesamtliste!H28</f>
        <v>Wittmann Riesling Morstein GG</v>
      </c>
      <c r="B239" s="288"/>
      <c r="C239" s="198">
        <f>Gesamtliste!J28</f>
        <v>2020</v>
      </c>
      <c r="D239" s="198" t="str">
        <f>Gesamtliste!K28</f>
        <v>1.5</v>
      </c>
      <c r="E239" s="199">
        <f>Gesamtliste!V28</f>
        <v>0</v>
      </c>
    </row>
    <row r="240" spans="1:5" ht="24" customHeight="1">
      <c r="A240" s="287" t="str">
        <f>Gesamtliste!G29&amp;" "&amp;Gesamtliste!H29</f>
        <v>Wittmann Riesling Morstein GG</v>
      </c>
      <c r="B240" s="288"/>
      <c r="C240" s="198">
        <f>Gesamtliste!J29</f>
        <v>2021</v>
      </c>
      <c r="D240" s="198" t="str">
        <f>Gesamtliste!K29</f>
        <v>0.75</v>
      </c>
      <c r="E240" s="199">
        <f>Gesamtliste!V29</f>
        <v>0</v>
      </c>
    </row>
    <row r="241" spans="1:5" ht="24" customHeight="1">
      <c r="A241" s="287" t="str">
        <f>Gesamtliste!G30&amp;" "&amp;Gesamtliste!H30</f>
        <v>Wittmann Riesling Morstein GG</v>
      </c>
      <c r="B241" s="288"/>
      <c r="C241" s="198">
        <f>Gesamtliste!J30</f>
        <v>2021</v>
      </c>
      <c r="D241" s="198" t="str">
        <f>Gesamtliste!K30</f>
        <v>1.5</v>
      </c>
      <c r="E241" s="199">
        <f>Gesamtliste!V30</f>
        <v>0</v>
      </c>
    </row>
    <row r="242" spans="1:5" ht="24" customHeight="1">
      <c r="A242" s="287" t="e">
        <f>Gesamtliste!#REF!&amp;" "&amp;Gesamtliste!#REF!</f>
        <v>#REF!</v>
      </c>
      <c r="B242" s="288"/>
      <c r="C242" s="198" t="e">
        <f>Gesamtliste!#REF!</f>
        <v>#REF!</v>
      </c>
      <c r="D242" s="198" t="e">
        <f>Gesamtliste!#REF!</f>
        <v>#REF!</v>
      </c>
      <c r="E242" s="199" t="e">
        <f>Gesamtliste!#REF!</f>
        <v>#REF!</v>
      </c>
    </row>
    <row r="243" spans="1:5" ht="24" customHeight="1">
      <c r="A243" s="287" t="e">
        <f>Gesamtliste!#REF!&amp;" "&amp;Gesamtliste!#REF!</f>
        <v>#REF!</v>
      </c>
      <c r="B243" s="288"/>
      <c r="C243" s="198" t="e">
        <f>Gesamtliste!#REF!</f>
        <v>#REF!</v>
      </c>
      <c r="D243" s="198" t="e">
        <f>Gesamtliste!#REF!</f>
        <v>#REF!</v>
      </c>
      <c r="E243" s="199" t="e">
        <f>Gesamtliste!#REF!</f>
        <v>#REF!</v>
      </c>
    </row>
    <row r="244" spans="1:5" ht="24" customHeight="1">
      <c r="A244" s="287" t="e">
        <f>Gesamtliste!#REF!&amp;" "&amp;Gesamtliste!#REF!</f>
        <v>#REF!</v>
      </c>
      <c r="B244" s="288"/>
      <c r="C244" s="198" t="e">
        <f>Gesamtliste!#REF!</f>
        <v>#REF!</v>
      </c>
      <c r="D244" s="198" t="e">
        <f>Gesamtliste!#REF!</f>
        <v>#REF!</v>
      </c>
      <c r="E244" s="199" t="e">
        <f>Gesamtliste!#REF!</f>
        <v>#REF!</v>
      </c>
    </row>
    <row r="245" spans="1:5" ht="24" customHeight="1">
      <c r="A245" s="287" t="e">
        <f>Gesamtliste!#REF!&amp;" "&amp;Gesamtliste!#REF!</f>
        <v>#REF!</v>
      </c>
      <c r="B245" s="288"/>
      <c r="C245" s="198" t="e">
        <f>Gesamtliste!#REF!</f>
        <v>#REF!</v>
      </c>
      <c r="D245" s="198" t="e">
        <f>Gesamtliste!#REF!</f>
        <v>#REF!</v>
      </c>
      <c r="E245" s="199" t="e">
        <f>Gesamtliste!#REF!</f>
        <v>#REF!</v>
      </c>
    </row>
    <row r="246" spans="1:5" ht="24" customHeight="1">
      <c r="A246" s="287" t="e">
        <f>Gesamtliste!#REF!&amp;" "&amp;Gesamtliste!#REF!</f>
        <v>#REF!</v>
      </c>
      <c r="B246" s="288"/>
      <c r="C246" s="198" t="e">
        <f>Gesamtliste!#REF!</f>
        <v>#REF!</v>
      </c>
      <c r="D246" s="198" t="e">
        <f>Gesamtliste!#REF!</f>
        <v>#REF!</v>
      </c>
      <c r="E246" s="199" t="e">
        <f>Gesamtliste!#REF!</f>
        <v>#REF!</v>
      </c>
    </row>
    <row r="247" spans="1:5" ht="24" customHeight="1">
      <c r="A247" s="287" t="e">
        <f>Gesamtliste!#REF!&amp;" "&amp;Gesamtliste!#REF!</f>
        <v>#REF!</v>
      </c>
      <c r="B247" s="288"/>
      <c r="C247" s="198" t="e">
        <f>Gesamtliste!#REF!</f>
        <v>#REF!</v>
      </c>
      <c r="D247" s="198" t="e">
        <f>Gesamtliste!#REF!</f>
        <v>#REF!</v>
      </c>
      <c r="E247" s="199" t="e">
        <f>Gesamtliste!#REF!</f>
        <v>#REF!</v>
      </c>
    </row>
    <row r="248" spans="1:5" ht="24" customHeight="1">
      <c r="A248" s="287" t="e">
        <f>Gesamtliste!#REF!&amp;" "&amp;Gesamtliste!#REF!</f>
        <v>#REF!</v>
      </c>
      <c r="B248" s="288"/>
      <c r="C248" s="198" t="e">
        <f>Gesamtliste!#REF!</f>
        <v>#REF!</v>
      </c>
      <c r="D248" s="198" t="e">
        <f>Gesamtliste!#REF!</f>
        <v>#REF!</v>
      </c>
      <c r="E248" s="199" t="e">
        <f>Gesamtliste!#REF!</f>
        <v>#REF!</v>
      </c>
    </row>
    <row r="249" spans="1:5" ht="24" customHeight="1">
      <c r="A249" s="287" t="e">
        <f>Gesamtliste!#REF!&amp;" "&amp;Gesamtliste!#REF!</f>
        <v>#REF!</v>
      </c>
      <c r="B249" s="288"/>
      <c r="C249" s="198" t="e">
        <f>Gesamtliste!#REF!</f>
        <v>#REF!</v>
      </c>
      <c r="D249" s="198" t="e">
        <f>Gesamtliste!#REF!</f>
        <v>#REF!</v>
      </c>
      <c r="E249" s="199" t="e">
        <f>Gesamtliste!#REF!</f>
        <v>#REF!</v>
      </c>
    </row>
    <row r="250" spans="1:5" ht="24" customHeight="1">
      <c r="A250" s="287" t="e">
        <f>Gesamtliste!#REF!&amp;" "&amp;Gesamtliste!#REF!</f>
        <v>#REF!</v>
      </c>
      <c r="B250" s="288"/>
      <c r="C250" s="198" t="e">
        <f>Gesamtliste!#REF!</f>
        <v>#REF!</v>
      </c>
      <c r="D250" s="198" t="e">
        <f>Gesamtliste!#REF!</f>
        <v>#REF!</v>
      </c>
      <c r="E250" s="199" t="e">
        <f>Gesamtliste!#REF!</f>
        <v>#REF!</v>
      </c>
    </row>
    <row r="251" spans="1:5" ht="24" customHeight="1">
      <c r="A251" s="287" t="e">
        <f>Gesamtliste!#REF!&amp;" "&amp;Gesamtliste!#REF!</f>
        <v>#REF!</v>
      </c>
      <c r="B251" s="288"/>
      <c r="C251" s="198" t="e">
        <f>Gesamtliste!#REF!</f>
        <v>#REF!</v>
      </c>
      <c r="D251" s="198" t="e">
        <f>Gesamtliste!#REF!</f>
        <v>#REF!</v>
      </c>
      <c r="E251" s="199" t="e">
        <f>Gesamtliste!#REF!</f>
        <v>#REF!</v>
      </c>
    </row>
    <row r="252" spans="1:5" ht="24" customHeight="1">
      <c r="A252" s="287" t="e">
        <f>Gesamtliste!#REF!&amp;" "&amp;Gesamtliste!#REF!</f>
        <v>#REF!</v>
      </c>
      <c r="B252" s="288"/>
      <c r="C252" s="198" t="e">
        <f>Gesamtliste!#REF!</f>
        <v>#REF!</v>
      </c>
      <c r="D252" s="198" t="e">
        <f>Gesamtliste!#REF!</f>
        <v>#REF!</v>
      </c>
      <c r="E252" s="199" t="e">
        <f>Gesamtliste!#REF!</f>
        <v>#REF!</v>
      </c>
    </row>
    <row r="253" spans="1:5" ht="24" customHeight="1">
      <c r="A253" s="287" t="e">
        <f>Gesamtliste!#REF!&amp;" "&amp;Gesamtliste!#REF!</f>
        <v>#REF!</v>
      </c>
      <c r="B253" s="288"/>
      <c r="C253" s="198" t="e">
        <f>Gesamtliste!#REF!</f>
        <v>#REF!</v>
      </c>
      <c r="D253" s="198" t="e">
        <f>Gesamtliste!#REF!</f>
        <v>#REF!</v>
      </c>
      <c r="E253" s="199" t="e">
        <f>Gesamtliste!#REF!</f>
        <v>#REF!</v>
      </c>
    </row>
    <row r="254" spans="1:5" ht="24" customHeight="1">
      <c r="A254" s="287" t="e">
        <f>Gesamtliste!#REF!&amp;" "&amp;Gesamtliste!#REF!</f>
        <v>#REF!</v>
      </c>
      <c r="B254" s="288"/>
      <c r="C254" s="198" t="e">
        <f>Gesamtliste!#REF!</f>
        <v>#REF!</v>
      </c>
      <c r="D254" s="198" t="e">
        <f>Gesamtliste!#REF!</f>
        <v>#REF!</v>
      </c>
      <c r="E254" s="199" t="e">
        <f>Gesamtliste!#REF!</f>
        <v>#REF!</v>
      </c>
    </row>
    <row r="255" spans="1:5" ht="24" customHeight="1">
      <c r="A255" s="287" t="e">
        <f>Gesamtliste!#REF!&amp;" "&amp;Gesamtliste!#REF!</f>
        <v>#REF!</v>
      </c>
      <c r="B255" s="288"/>
      <c r="C255" s="198" t="e">
        <f>Gesamtliste!#REF!</f>
        <v>#REF!</v>
      </c>
      <c r="D255" s="198" t="e">
        <f>Gesamtliste!#REF!</f>
        <v>#REF!</v>
      </c>
      <c r="E255" s="199" t="e">
        <f>Gesamtliste!#REF!</f>
        <v>#REF!</v>
      </c>
    </row>
    <row r="256" spans="1:5" ht="24" customHeight="1">
      <c r="A256" s="287" t="e">
        <f>Gesamtliste!#REF!&amp;" "&amp;Gesamtliste!#REF!</f>
        <v>#REF!</v>
      </c>
      <c r="B256" s="288"/>
      <c r="C256" s="198" t="e">
        <f>Gesamtliste!#REF!</f>
        <v>#REF!</v>
      </c>
      <c r="D256" s="198" t="e">
        <f>Gesamtliste!#REF!</f>
        <v>#REF!</v>
      </c>
      <c r="E256" s="199" t="e">
        <f>Gesamtliste!#REF!</f>
        <v>#REF!</v>
      </c>
    </row>
    <row r="257" spans="1:5" ht="24" customHeight="1">
      <c r="A257" s="287" t="e">
        <f>Gesamtliste!#REF!&amp;" "&amp;Gesamtliste!#REF!</f>
        <v>#REF!</v>
      </c>
      <c r="B257" s="288"/>
      <c r="C257" s="198" t="e">
        <f>Gesamtliste!#REF!</f>
        <v>#REF!</v>
      </c>
      <c r="D257" s="198" t="e">
        <f>Gesamtliste!#REF!</f>
        <v>#REF!</v>
      </c>
      <c r="E257" s="199" t="e">
        <f>Gesamtliste!#REF!</f>
        <v>#REF!</v>
      </c>
    </row>
    <row r="258" spans="1:5" ht="24" customHeight="1">
      <c r="A258" s="287" t="e">
        <f>Gesamtliste!#REF!&amp;" "&amp;Gesamtliste!#REF!</f>
        <v>#REF!</v>
      </c>
      <c r="B258" s="288"/>
      <c r="C258" s="198" t="e">
        <f>Gesamtliste!#REF!</f>
        <v>#REF!</v>
      </c>
      <c r="D258" s="198" t="e">
        <f>Gesamtliste!#REF!</f>
        <v>#REF!</v>
      </c>
      <c r="E258" s="199" t="e">
        <f>Gesamtliste!#REF!</f>
        <v>#REF!</v>
      </c>
    </row>
    <row r="259" spans="1:5" ht="24" customHeight="1">
      <c r="A259" s="287" t="e">
        <f>Gesamtliste!#REF!&amp;" "&amp;Gesamtliste!#REF!</f>
        <v>#REF!</v>
      </c>
      <c r="B259" s="288"/>
      <c r="C259" s="198" t="e">
        <f>Gesamtliste!#REF!</f>
        <v>#REF!</v>
      </c>
      <c r="D259" s="198" t="e">
        <f>Gesamtliste!#REF!</f>
        <v>#REF!</v>
      </c>
      <c r="E259" s="199" t="e">
        <f>Gesamtliste!#REF!</f>
        <v>#REF!</v>
      </c>
    </row>
    <row r="260" spans="1:5" ht="24" customHeight="1">
      <c r="A260" s="287" t="e">
        <f>Gesamtliste!#REF!&amp;" "&amp;Gesamtliste!#REF!</f>
        <v>#REF!</v>
      </c>
      <c r="B260" s="288"/>
      <c r="C260" s="198" t="e">
        <f>Gesamtliste!#REF!</f>
        <v>#REF!</v>
      </c>
      <c r="D260" s="198" t="e">
        <f>Gesamtliste!#REF!</f>
        <v>#REF!</v>
      </c>
      <c r="E260" s="199" t="e">
        <f>Gesamtliste!#REF!</f>
        <v>#REF!</v>
      </c>
    </row>
    <row r="261" spans="1:5" ht="24" customHeight="1">
      <c r="A261" s="287" t="e">
        <f>Gesamtliste!#REF!&amp;" "&amp;Gesamtliste!#REF!</f>
        <v>#REF!</v>
      </c>
      <c r="B261" s="288"/>
      <c r="C261" s="198" t="e">
        <f>Gesamtliste!#REF!</f>
        <v>#REF!</v>
      </c>
      <c r="D261" s="198" t="e">
        <f>Gesamtliste!#REF!</f>
        <v>#REF!</v>
      </c>
      <c r="E261" s="199" t="e">
        <f>Gesamtliste!#REF!</f>
        <v>#REF!</v>
      </c>
    </row>
    <row r="262" spans="1:5" ht="24" customHeight="1">
      <c r="A262" s="287" t="e">
        <f>Gesamtliste!#REF!&amp;" "&amp;Gesamtliste!#REF!</f>
        <v>#REF!</v>
      </c>
      <c r="B262" s="288"/>
      <c r="C262" s="198" t="e">
        <f>Gesamtliste!#REF!</f>
        <v>#REF!</v>
      </c>
      <c r="D262" s="198" t="e">
        <f>Gesamtliste!#REF!</f>
        <v>#REF!</v>
      </c>
      <c r="E262" s="199" t="e">
        <f>Gesamtliste!#REF!</f>
        <v>#REF!</v>
      </c>
    </row>
    <row r="263" spans="1:5" ht="24" customHeight="1">
      <c r="A263" s="287" t="e">
        <f>Gesamtliste!#REF!&amp;" "&amp;Gesamtliste!#REF!</f>
        <v>#REF!</v>
      </c>
      <c r="B263" s="288"/>
      <c r="C263" s="198" t="e">
        <f>Gesamtliste!#REF!</f>
        <v>#REF!</v>
      </c>
      <c r="D263" s="198" t="e">
        <f>Gesamtliste!#REF!</f>
        <v>#REF!</v>
      </c>
      <c r="E263" s="199" t="e">
        <f>Gesamtliste!#REF!</f>
        <v>#REF!</v>
      </c>
    </row>
    <row r="264" spans="1:5" ht="24" customHeight="1">
      <c r="A264" s="287" t="e">
        <f>Gesamtliste!#REF!&amp;" "&amp;Gesamtliste!#REF!</f>
        <v>#REF!</v>
      </c>
      <c r="B264" s="288"/>
      <c r="C264" s="198" t="e">
        <f>Gesamtliste!#REF!</f>
        <v>#REF!</v>
      </c>
      <c r="D264" s="198" t="e">
        <f>Gesamtliste!#REF!</f>
        <v>#REF!</v>
      </c>
      <c r="E264" s="199" t="e">
        <f>Gesamtliste!#REF!</f>
        <v>#REF!</v>
      </c>
    </row>
    <row r="265" spans="1:5" ht="24" customHeight="1">
      <c r="A265" s="287" t="e">
        <f>Gesamtliste!#REF!&amp;" "&amp;Gesamtliste!#REF!</f>
        <v>#REF!</v>
      </c>
      <c r="B265" s="288"/>
      <c r="C265" s="198" t="e">
        <f>Gesamtliste!#REF!</f>
        <v>#REF!</v>
      </c>
      <c r="D265" s="198" t="e">
        <f>Gesamtliste!#REF!</f>
        <v>#REF!</v>
      </c>
      <c r="E265" s="199" t="e">
        <f>Gesamtliste!#REF!</f>
        <v>#REF!</v>
      </c>
    </row>
    <row r="266" spans="1:5" ht="24" customHeight="1">
      <c r="A266" s="287" t="e">
        <f>Gesamtliste!#REF!&amp;" "&amp;Gesamtliste!#REF!</f>
        <v>#REF!</v>
      </c>
      <c r="B266" s="288"/>
      <c r="C266" s="198" t="e">
        <f>Gesamtliste!#REF!</f>
        <v>#REF!</v>
      </c>
      <c r="D266" s="198" t="e">
        <f>Gesamtliste!#REF!</f>
        <v>#REF!</v>
      </c>
      <c r="E266" s="199" t="e">
        <f>Gesamtliste!#REF!</f>
        <v>#REF!</v>
      </c>
    </row>
    <row r="267" spans="1:5" ht="24" customHeight="1">
      <c r="A267" s="287" t="e">
        <f>Gesamtliste!#REF!&amp;" "&amp;Gesamtliste!#REF!</f>
        <v>#REF!</v>
      </c>
      <c r="B267" s="288"/>
      <c r="C267" s="198" t="e">
        <f>Gesamtliste!#REF!</f>
        <v>#REF!</v>
      </c>
      <c r="D267" s="198" t="e">
        <f>Gesamtliste!#REF!</f>
        <v>#REF!</v>
      </c>
      <c r="E267" s="199" t="e">
        <f>Gesamtliste!#REF!</f>
        <v>#REF!</v>
      </c>
    </row>
    <row r="268" spans="1:5" ht="24" customHeight="1">
      <c r="A268" s="287" t="e">
        <f>Gesamtliste!#REF!&amp;" "&amp;Gesamtliste!#REF!</f>
        <v>#REF!</v>
      </c>
      <c r="B268" s="288"/>
      <c r="C268" s="198" t="e">
        <f>Gesamtliste!#REF!</f>
        <v>#REF!</v>
      </c>
      <c r="D268" s="198" t="e">
        <f>Gesamtliste!#REF!</f>
        <v>#REF!</v>
      </c>
      <c r="E268" s="199" t="e">
        <f>Gesamtliste!#REF!</f>
        <v>#REF!</v>
      </c>
    </row>
    <row r="269" spans="1:5" ht="24" customHeight="1">
      <c r="A269" s="287" t="e">
        <f>Gesamtliste!#REF!&amp;" "&amp;Gesamtliste!#REF!</f>
        <v>#REF!</v>
      </c>
      <c r="B269" s="288"/>
      <c r="C269" s="198" t="e">
        <f>Gesamtliste!#REF!</f>
        <v>#REF!</v>
      </c>
      <c r="D269" s="198" t="e">
        <f>Gesamtliste!#REF!</f>
        <v>#REF!</v>
      </c>
      <c r="E269" s="199" t="e">
        <f>Gesamtliste!#REF!</f>
        <v>#REF!</v>
      </c>
    </row>
    <row r="270" spans="1:5" ht="24" customHeight="1">
      <c r="A270" s="287" t="e">
        <f>Gesamtliste!#REF!&amp;" "&amp;Gesamtliste!#REF!</f>
        <v>#REF!</v>
      </c>
      <c r="B270" s="288"/>
      <c r="C270" s="198" t="e">
        <f>Gesamtliste!#REF!</f>
        <v>#REF!</v>
      </c>
      <c r="D270" s="198" t="e">
        <f>Gesamtliste!#REF!</f>
        <v>#REF!</v>
      </c>
      <c r="E270" s="199" t="e">
        <f>Gesamtliste!#REF!</f>
        <v>#REF!</v>
      </c>
    </row>
    <row r="271" spans="1:5" ht="24" customHeight="1">
      <c r="A271" s="287" t="e">
        <f>Gesamtliste!#REF!&amp;" "&amp;Gesamtliste!#REF!</f>
        <v>#REF!</v>
      </c>
      <c r="B271" s="288"/>
      <c r="C271" s="198" t="e">
        <f>Gesamtliste!#REF!</f>
        <v>#REF!</v>
      </c>
      <c r="D271" s="198" t="e">
        <f>Gesamtliste!#REF!</f>
        <v>#REF!</v>
      </c>
      <c r="E271" s="199" t="e">
        <f>Gesamtliste!#REF!</f>
        <v>#REF!</v>
      </c>
    </row>
    <row r="272" spans="1:5" ht="24" customHeight="1">
      <c r="A272" s="287" t="str">
        <f>Gesamtliste!G31&amp;" "&amp;Gesamtliste!H31</f>
        <v>Van Volxem Riesling Scharzhofberger Pergentsknopp GG</v>
      </c>
      <c r="B272" s="288"/>
      <c r="C272" s="198">
        <f>Gesamtliste!J31</f>
        <v>2018</v>
      </c>
      <c r="D272" s="198" t="str">
        <f>Gesamtliste!K31</f>
        <v>1.5</v>
      </c>
      <c r="E272" s="199">
        <f>Gesamtliste!V31</f>
        <v>0</v>
      </c>
    </row>
    <row r="273" spans="1:5" ht="24" customHeight="1">
      <c r="A273" s="287" t="e">
        <f>Gesamtliste!#REF!&amp;" "&amp;Gesamtliste!#REF!</f>
        <v>#REF!</v>
      </c>
      <c r="B273" s="288"/>
      <c r="C273" s="198" t="e">
        <f>Gesamtliste!#REF!</f>
        <v>#REF!</v>
      </c>
      <c r="D273" s="198" t="e">
        <f>Gesamtliste!#REF!</f>
        <v>#REF!</v>
      </c>
      <c r="E273" s="199" t="e">
        <f>Gesamtliste!#REF!</f>
        <v>#REF!</v>
      </c>
    </row>
    <row r="274" spans="1:5" ht="24" customHeight="1">
      <c r="A274" s="287" t="e">
        <f>Gesamtliste!#REF!&amp;" "&amp;Gesamtliste!#REF!</f>
        <v>#REF!</v>
      </c>
      <c r="B274" s="288"/>
      <c r="C274" s="198" t="e">
        <f>Gesamtliste!#REF!</f>
        <v>#REF!</v>
      </c>
      <c r="D274" s="198" t="e">
        <f>Gesamtliste!#REF!</f>
        <v>#REF!</v>
      </c>
      <c r="E274" s="199" t="e">
        <f>Gesamtliste!#REF!</f>
        <v>#REF!</v>
      </c>
    </row>
    <row r="275" spans="1:5" ht="24" customHeight="1">
      <c r="A275" s="287" t="e">
        <f>Gesamtliste!#REF!&amp;" "&amp;Gesamtliste!#REF!</f>
        <v>#REF!</v>
      </c>
      <c r="B275" s="288"/>
      <c r="C275" s="198" t="e">
        <f>Gesamtliste!#REF!</f>
        <v>#REF!</v>
      </c>
      <c r="D275" s="198" t="e">
        <f>Gesamtliste!#REF!</f>
        <v>#REF!</v>
      </c>
      <c r="E275" s="199" t="e">
        <f>Gesamtliste!#REF!</f>
        <v>#REF!</v>
      </c>
    </row>
    <row r="276" spans="1:5" ht="24" customHeight="1">
      <c r="A276" s="287" t="e">
        <f>Gesamtliste!#REF!&amp;" "&amp;Gesamtliste!#REF!</f>
        <v>#REF!</v>
      </c>
      <c r="B276" s="288"/>
      <c r="C276" s="198" t="e">
        <f>Gesamtliste!#REF!</f>
        <v>#REF!</v>
      </c>
      <c r="D276" s="198" t="e">
        <f>Gesamtliste!#REF!</f>
        <v>#REF!</v>
      </c>
      <c r="E276" s="199" t="e">
        <f>Gesamtliste!#REF!</f>
        <v>#REF!</v>
      </c>
    </row>
    <row r="277" spans="1:5" ht="24" customHeight="1">
      <c r="A277" s="287" t="str">
        <f>Gesamtliste!G32&amp;" "&amp;Gesamtliste!H32</f>
        <v>Chateau Sociando Mallet Sociando Mallet</v>
      </c>
      <c r="B277" s="288"/>
      <c r="C277" s="198">
        <f>Gesamtliste!J32</f>
        <v>2009</v>
      </c>
      <c r="D277" s="198" t="str">
        <f>Gesamtliste!K32</f>
        <v>0.75</v>
      </c>
      <c r="E277" s="199">
        <f>Gesamtliste!V32</f>
        <v>0</v>
      </c>
    </row>
    <row r="278" spans="1:5" ht="24" customHeight="1">
      <c r="A278" s="287" t="e">
        <f>Gesamtliste!#REF!&amp;" "&amp;Gesamtliste!#REF!</f>
        <v>#REF!</v>
      </c>
      <c r="B278" s="288"/>
      <c r="C278" s="198" t="e">
        <f>Gesamtliste!#REF!</f>
        <v>#REF!</v>
      </c>
      <c r="D278" s="198" t="e">
        <f>Gesamtliste!#REF!</f>
        <v>#REF!</v>
      </c>
      <c r="E278" s="199" t="e">
        <f>Gesamtliste!#REF!</f>
        <v>#REF!</v>
      </c>
    </row>
    <row r="279" spans="1:5" ht="24" customHeight="1">
      <c r="A279" s="287" t="str">
        <f>Gesamtliste!G33&amp;" "&amp;Gesamtliste!H33</f>
        <v>Chateau Cissac Cissac</v>
      </c>
      <c r="B279" s="288"/>
      <c r="C279" s="198">
        <f>Gesamtliste!J33</f>
        <v>2009</v>
      </c>
      <c r="D279" s="198" t="str">
        <f>Gesamtliste!K33</f>
        <v>1.5</v>
      </c>
      <c r="E279" s="199">
        <f>Gesamtliste!V33</f>
        <v>0</v>
      </c>
    </row>
    <row r="280" spans="1:5" ht="24" customHeight="1">
      <c r="A280" s="287" t="e">
        <f>Gesamtliste!#REF!&amp;" "&amp;Gesamtliste!#REF!</f>
        <v>#REF!</v>
      </c>
      <c r="B280" s="288"/>
      <c r="C280" s="198" t="e">
        <f>Gesamtliste!#REF!</f>
        <v>#REF!</v>
      </c>
      <c r="D280" s="198" t="e">
        <f>Gesamtliste!#REF!</f>
        <v>#REF!</v>
      </c>
      <c r="E280" s="199" t="e">
        <f>Gesamtliste!#REF!</f>
        <v>#REF!</v>
      </c>
    </row>
    <row r="281" spans="1:5" ht="24" customHeight="1">
      <c r="A281" s="287" t="e">
        <f>Gesamtliste!#REF!&amp;" "&amp;Gesamtliste!#REF!</f>
        <v>#REF!</v>
      </c>
      <c r="B281" s="288"/>
      <c r="C281" s="198" t="e">
        <f>Gesamtliste!#REF!</f>
        <v>#REF!</v>
      </c>
      <c r="D281" s="198" t="e">
        <f>Gesamtliste!#REF!</f>
        <v>#REF!</v>
      </c>
      <c r="E281" s="199" t="e">
        <f>Gesamtliste!#REF!</f>
        <v>#REF!</v>
      </c>
    </row>
    <row r="282" spans="1:5" ht="24" customHeight="1">
      <c r="A282" s="287" t="e">
        <f>Gesamtliste!#REF!&amp;" "&amp;Gesamtliste!#REF!</f>
        <v>#REF!</v>
      </c>
      <c r="B282" s="288"/>
      <c r="C282" s="198" t="e">
        <f>Gesamtliste!#REF!</f>
        <v>#REF!</v>
      </c>
      <c r="D282" s="198" t="e">
        <f>Gesamtliste!#REF!</f>
        <v>#REF!</v>
      </c>
      <c r="E282" s="199" t="e">
        <f>Gesamtliste!#REF!</f>
        <v>#REF!</v>
      </c>
    </row>
    <row r="283" spans="1:5" ht="24" customHeight="1">
      <c r="A283" s="287" t="e">
        <f>Gesamtliste!#REF!&amp;" "&amp;Gesamtliste!#REF!</f>
        <v>#REF!</v>
      </c>
      <c r="B283" s="288"/>
      <c r="C283" s="198" t="e">
        <f>Gesamtliste!#REF!</f>
        <v>#REF!</v>
      </c>
      <c r="D283" s="198" t="e">
        <f>Gesamtliste!#REF!</f>
        <v>#REF!</v>
      </c>
      <c r="E283" s="199" t="e">
        <f>Gesamtliste!#REF!</f>
        <v>#REF!</v>
      </c>
    </row>
    <row r="284" spans="1:5" ht="24" customHeight="1">
      <c r="A284" s="287" t="e">
        <f>Gesamtliste!#REF!&amp;" "&amp;Gesamtliste!#REF!</f>
        <v>#REF!</v>
      </c>
      <c r="B284" s="288"/>
      <c r="C284" s="198" t="e">
        <f>Gesamtliste!#REF!</f>
        <v>#REF!</v>
      </c>
      <c r="D284" s="198" t="e">
        <f>Gesamtliste!#REF!</f>
        <v>#REF!</v>
      </c>
      <c r="E284" s="199" t="e">
        <f>Gesamtliste!#REF!</f>
        <v>#REF!</v>
      </c>
    </row>
    <row r="285" spans="1:5" ht="24" customHeight="1">
      <c r="A285" s="287" t="str">
        <f>Gesamtliste!G34&amp;" "&amp;Gesamtliste!H34</f>
        <v>Chateau Palmer Palmer</v>
      </c>
      <c r="B285" s="288"/>
      <c r="C285" s="198">
        <f>Gesamtliste!J34</f>
        <v>2018</v>
      </c>
      <c r="D285" s="198" t="str">
        <f>Gesamtliste!K34</f>
        <v>0.75</v>
      </c>
      <c r="E285" s="199">
        <f>Gesamtliste!V34</f>
        <v>0</v>
      </c>
    </row>
    <row r="286" spans="1:5" ht="24" customHeight="1">
      <c r="A286" s="287" t="e">
        <f>Gesamtliste!#REF!&amp;" "&amp;Gesamtliste!#REF!</f>
        <v>#REF!</v>
      </c>
      <c r="B286" s="288"/>
      <c r="C286" s="198" t="e">
        <f>Gesamtliste!#REF!</f>
        <v>#REF!</v>
      </c>
      <c r="D286" s="198" t="e">
        <f>Gesamtliste!#REF!</f>
        <v>#REF!</v>
      </c>
      <c r="E286" s="199" t="e">
        <f>Gesamtliste!#REF!</f>
        <v>#REF!</v>
      </c>
    </row>
    <row r="287" spans="1:5" ht="24" customHeight="1">
      <c r="A287" s="287" t="e">
        <f>Gesamtliste!#REF!&amp;" "&amp;Gesamtliste!#REF!</f>
        <v>#REF!</v>
      </c>
      <c r="B287" s="288"/>
      <c r="C287" s="198" t="e">
        <f>Gesamtliste!#REF!</f>
        <v>#REF!</v>
      </c>
      <c r="D287" s="198" t="e">
        <f>Gesamtliste!#REF!</f>
        <v>#REF!</v>
      </c>
      <c r="E287" s="199" t="e">
        <f>Gesamtliste!#REF!</f>
        <v>#REF!</v>
      </c>
    </row>
    <row r="288" spans="1:5" ht="24" customHeight="1">
      <c r="A288" s="287" t="e">
        <f>Gesamtliste!#REF!&amp;" "&amp;Gesamtliste!#REF!</f>
        <v>#REF!</v>
      </c>
      <c r="B288" s="288"/>
      <c r="C288" s="198" t="e">
        <f>Gesamtliste!#REF!</f>
        <v>#REF!</v>
      </c>
      <c r="D288" s="198" t="e">
        <f>Gesamtliste!#REF!</f>
        <v>#REF!</v>
      </c>
      <c r="E288" s="199" t="e">
        <f>Gesamtliste!#REF!</f>
        <v>#REF!</v>
      </c>
    </row>
    <row r="289" spans="1:5" ht="24" customHeight="1">
      <c r="A289" s="287" t="e">
        <f>Gesamtliste!#REF!&amp;" "&amp;Gesamtliste!#REF!</f>
        <v>#REF!</v>
      </c>
      <c r="B289" s="288"/>
      <c r="C289" s="198" t="e">
        <f>Gesamtliste!#REF!</f>
        <v>#REF!</v>
      </c>
      <c r="D289" s="198" t="e">
        <f>Gesamtliste!#REF!</f>
        <v>#REF!</v>
      </c>
      <c r="E289" s="199" t="e">
        <f>Gesamtliste!#REF!</f>
        <v>#REF!</v>
      </c>
    </row>
    <row r="290" spans="1:5" ht="24" customHeight="1">
      <c r="A290" s="287" t="str">
        <f>Gesamtliste!G35&amp;" "&amp;Gesamtliste!H35</f>
        <v>Chateau Latour Latour</v>
      </c>
      <c r="B290" s="288"/>
      <c r="C290" s="198">
        <f>Gesamtliste!J35</f>
        <v>2008</v>
      </c>
      <c r="D290" s="198" t="str">
        <f>Gesamtliste!K35</f>
        <v>0.75</v>
      </c>
      <c r="E290" s="199">
        <f>Gesamtliste!V35</f>
        <v>0</v>
      </c>
    </row>
    <row r="291" spans="1:5" ht="24" customHeight="1">
      <c r="A291" s="287" t="e">
        <f>Gesamtliste!#REF!&amp;" "&amp;Gesamtliste!#REF!</f>
        <v>#REF!</v>
      </c>
      <c r="B291" s="288"/>
      <c r="C291" s="198" t="e">
        <f>Gesamtliste!#REF!</f>
        <v>#REF!</v>
      </c>
      <c r="D291" s="198" t="e">
        <f>Gesamtliste!#REF!</f>
        <v>#REF!</v>
      </c>
      <c r="E291" s="199" t="e">
        <f>Gesamtliste!#REF!</f>
        <v>#REF!</v>
      </c>
    </row>
    <row r="292" spans="1:5" ht="24" customHeight="1">
      <c r="A292" s="287" t="e">
        <f>Gesamtliste!#REF!&amp;" "&amp;Gesamtliste!#REF!</f>
        <v>#REF!</v>
      </c>
      <c r="B292" s="288"/>
      <c r="C292" s="198" t="e">
        <f>Gesamtliste!#REF!</f>
        <v>#REF!</v>
      </c>
      <c r="D292" s="198" t="e">
        <f>Gesamtliste!#REF!</f>
        <v>#REF!</v>
      </c>
      <c r="E292" s="199" t="e">
        <f>Gesamtliste!#REF!</f>
        <v>#REF!</v>
      </c>
    </row>
    <row r="293" spans="1:5" ht="24" customHeight="1">
      <c r="A293" s="287" t="e">
        <f>Gesamtliste!#REF!&amp;" "&amp;Gesamtliste!#REF!</f>
        <v>#REF!</v>
      </c>
      <c r="B293" s="288"/>
      <c r="C293" s="198" t="e">
        <f>Gesamtliste!#REF!</f>
        <v>#REF!</v>
      </c>
      <c r="D293" s="198" t="e">
        <f>Gesamtliste!#REF!</f>
        <v>#REF!</v>
      </c>
      <c r="E293" s="199" t="e">
        <f>Gesamtliste!#REF!</f>
        <v>#REF!</v>
      </c>
    </row>
    <row r="294" spans="1:5" ht="24" customHeight="1">
      <c r="A294" s="287" t="str">
        <f>Gesamtliste!G36&amp;" "&amp;Gesamtliste!H36</f>
        <v>Chateau Lynch Bages Lynch Bages</v>
      </c>
      <c r="B294" s="288"/>
      <c r="C294" s="198">
        <f>Gesamtliste!J36</f>
        <v>2008</v>
      </c>
      <c r="D294" s="198" t="str">
        <f>Gesamtliste!K36</f>
        <v>0.75</v>
      </c>
      <c r="E294" s="199">
        <f>Gesamtliste!V36</f>
        <v>0</v>
      </c>
    </row>
    <row r="295" spans="1:5" ht="24" customHeight="1">
      <c r="A295" s="287" t="str">
        <f>Gesamtliste!G37&amp;" "&amp;Gesamtliste!H37</f>
        <v>Chateau Lynch Bages Lynch Bages</v>
      </c>
      <c r="B295" s="288"/>
      <c r="C295" s="198">
        <f>Gesamtliste!J37</f>
        <v>2010</v>
      </c>
      <c r="D295" s="198" t="str">
        <f>Gesamtliste!K37</f>
        <v>0.75</v>
      </c>
      <c r="E295" s="199">
        <f>Gesamtliste!V37</f>
        <v>0</v>
      </c>
    </row>
    <row r="296" spans="1:5" ht="24" customHeight="1">
      <c r="A296" s="287" t="str">
        <f>Gesamtliste!G38&amp;" "&amp;Gesamtliste!H38</f>
        <v>Chateau Lynch Bages Lynch Bages</v>
      </c>
      <c r="B296" s="288"/>
      <c r="C296" s="198">
        <f>Gesamtliste!J38</f>
        <v>2011</v>
      </c>
      <c r="D296" s="198" t="str">
        <f>Gesamtliste!K38</f>
        <v>0.75</v>
      </c>
      <c r="E296" s="199">
        <f>Gesamtliste!V38</f>
        <v>0</v>
      </c>
    </row>
    <row r="297" spans="1:5" ht="24" customHeight="1">
      <c r="A297" s="287" t="str">
        <f>Gesamtliste!G39&amp;" "&amp;Gesamtliste!H39</f>
        <v>Chateau Lynches Bages Lynches Bages</v>
      </c>
      <c r="B297" s="288"/>
      <c r="C297" s="198">
        <f>Gesamtliste!J39</f>
        <v>2018</v>
      </c>
      <c r="D297" s="198" t="str">
        <f>Gesamtliste!K39</f>
        <v>0.75</v>
      </c>
      <c r="E297" s="199">
        <f>Gesamtliste!V39</f>
        <v>0</v>
      </c>
    </row>
    <row r="298" spans="1:5" ht="24" customHeight="1">
      <c r="A298" s="287" t="str">
        <f>Gesamtliste!G40&amp;" "&amp;Gesamtliste!H40</f>
        <v>Chateau Mouton Rohschild Mouton</v>
      </c>
      <c r="B298" s="288"/>
      <c r="C298" s="198">
        <f>Gesamtliste!J40</f>
        <v>1996</v>
      </c>
      <c r="D298" s="198" t="str">
        <f>Gesamtliste!K40</f>
        <v>0.75</v>
      </c>
      <c r="E298" s="199">
        <f>Gesamtliste!V40</f>
        <v>0</v>
      </c>
    </row>
    <row r="299" spans="1:5" ht="24" customHeight="1">
      <c r="A299" s="287" t="str">
        <f>Gesamtliste!G41&amp;" "&amp;Gesamtliste!H41</f>
        <v>Chateau Mouton Rothschild Mouton</v>
      </c>
      <c r="B299" s="288"/>
      <c r="C299" s="198">
        <f>Gesamtliste!J41</f>
        <v>1985</v>
      </c>
      <c r="D299" s="198" t="str">
        <f>Gesamtliste!K41</f>
        <v>0.75</v>
      </c>
      <c r="E299" s="199">
        <f>Gesamtliste!V41</f>
        <v>0</v>
      </c>
    </row>
    <row r="300" spans="1:5" ht="24" customHeight="1">
      <c r="A300" s="287" t="str">
        <f>Gesamtliste!G42&amp;" "&amp;Gesamtliste!H42</f>
        <v>Chateau Mouton Rothschild Mouton</v>
      </c>
      <c r="B300" s="288"/>
      <c r="C300" s="198">
        <f>Gesamtliste!J42</f>
        <v>2002</v>
      </c>
      <c r="D300" s="198" t="str">
        <f>Gesamtliste!K42</f>
        <v>0.75</v>
      </c>
      <c r="E300" s="199">
        <f>Gesamtliste!V42</f>
        <v>0</v>
      </c>
    </row>
    <row r="301" spans="1:5" ht="24" customHeight="1">
      <c r="A301" s="287" t="str">
        <f>Gesamtliste!G43&amp;" "&amp;Gesamtliste!H43</f>
        <v>Chateau Mouton Rothschild Mouton</v>
      </c>
      <c r="B301" s="288"/>
      <c r="C301" s="198">
        <f>Gesamtliste!J43</f>
        <v>2011</v>
      </c>
      <c r="D301" s="198" t="str">
        <f>Gesamtliste!K43</f>
        <v>1.5</v>
      </c>
      <c r="E301" s="199">
        <f>Gesamtliste!V43</f>
        <v>0</v>
      </c>
    </row>
    <row r="302" spans="1:5" ht="24" customHeight="1">
      <c r="A302" s="287" t="e">
        <f>Gesamtliste!#REF!&amp;" "&amp;Gesamtliste!#REF!</f>
        <v>#REF!</v>
      </c>
      <c r="B302" s="288"/>
      <c r="C302" s="198" t="e">
        <f>Gesamtliste!#REF!</f>
        <v>#REF!</v>
      </c>
      <c r="D302" s="198" t="e">
        <f>Gesamtliste!#REF!</f>
        <v>#REF!</v>
      </c>
      <c r="E302" s="199" t="e">
        <f>Gesamtliste!#REF!</f>
        <v>#REF!</v>
      </c>
    </row>
    <row r="303" spans="1:5" ht="24" customHeight="1">
      <c r="A303" s="287" t="str">
        <f>Gesamtliste!G44&amp;" "&amp;Gesamtliste!H44</f>
        <v>Chateau Mouton Rothschild Mouton</v>
      </c>
      <c r="B303" s="288"/>
      <c r="C303" s="198">
        <f>Gesamtliste!J44</f>
        <v>2016</v>
      </c>
      <c r="D303" s="198" t="str">
        <f>Gesamtliste!K44</f>
        <v>0.75</v>
      </c>
      <c r="E303" s="199">
        <f>Gesamtliste!V44</f>
        <v>0</v>
      </c>
    </row>
    <row r="304" spans="1:5" ht="24" customHeight="1">
      <c r="A304" s="287" t="str">
        <f>Gesamtliste!G45&amp;" "&amp;Gesamtliste!H45</f>
        <v>Chateau Mouton Rothschild Mouton Rothschild</v>
      </c>
      <c r="B304" s="288"/>
      <c r="C304" s="198">
        <f>Gesamtliste!J45</f>
        <v>2005</v>
      </c>
      <c r="D304" s="198" t="str">
        <f>Gesamtliste!K45</f>
        <v>0.75</v>
      </c>
      <c r="E304" s="199">
        <f>Gesamtliste!V45</f>
        <v>0</v>
      </c>
    </row>
    <row r="305" spans="1:5" ht="24" customHeight="1">
      <c r="A305" s="287" t="str">
        <f>Gesamtliste!G46&amp;" "&amp;Gesamtliste!H46</f>
        <v>Chateau Pichon Baron  Pichon Baron</v>
      </c>
      <c r="B305" s="288"/>
      <c r="C305" s="198">
        <f>Gesamtliste!J46</f>
        <v>1997</v>
      </c>
      <c r="D305" s="198" t="str">
        <f>Gesamtliste!K46</f>
        <v>0.75</v>
      </c>
      <c r="E305" s="199">
        <f>Gesamtliste!V46</f>
        <v>0</v>
      </c>
    </row>
    <row r="306" spans="1:5" ht="24" customHeight="1">
      <c r="A306" s="287" t="e">
        <f>Gesamtliste!#REF!&amp;" "&amp;Gesamtliste!#REF!</f>
        <v>#REF!</v>
      </c>
      <c r="B306" s="288"/>
      <c r="C306" s="198" t="e">
        <f>Gesamtliste!#REF!</f>
        <v>#REF!</v>
      </c>
      <c r="D306" s="198" t="e">
        <f>Gesamtliste!#REF!</f>
        <v>#REF!</v>
      </c>
      <c r="E306" s="199" t="e">
        <f>Gesamtliste!#REF!</f>
        <v>#REF!</v>
      </c>
    </row>
    <row r="307" spans="1:5" ht="24" customHeight="1">
      <c r="A307" s="287" t="e">
        <f>Gesamtliste!#REF!&amp;" "&amp;Gesamtliste!#REF!</f>
        <v>#REF!</v>
      </c>
      <c r="B307" s="288"/>
      <c r="C307" s="198" t="e">
        <f>Gesamtliste!#REF!</f>
        <v>#REF!</v>
      </c>
      <c r="D307" s="198" t="e">
        <f>Gesamtliste!#REF!</f>
        <v>#REF!</v>
      </c>
      <c r="E307" s="199" t="e">
        <f>Gesamtliste!#REF!</f>
        <v>#REF!</v>
      </c>
    </row>
    <row r="308" spans="1:5" ht="24" customHeight="1">
      <c r="A308" s="287" t="str">
        <f>Gesamtliste!G47&amp;" "&amp;Gesamtliste!H47</f>
        <v>Chateau Haut Bailly Haut Bailly</v>
      </c>
      <c r="B308" s="288"/>
      <c r="C308" s="198">
        <f>Gesamtliste!J47</f>
        <v>2019</v>
      </c>
      <c r="D308" s="198" t="str">
        <f>Gesamtliste!K47</f>
        <v>0.75</v>
      </c>
      <c r="E308" s="199">
        <f>Gesamtliste!V47</f>
        <v>0</v>
      </c>
    </row>
    <row r="309" spans="1:5" ht="24" customHeight="1">
      <c r="A309" s="287" t="str">
        <f>Gesamtliste!G48&amp;" "&amp;Gesamtliste!H48</f>
        <v>Chateau Haut Brion Haut Brion</v>
      </c>
      <c r="B309" s="288"/>
      <c r="C309" s="198">
        <f>Gesamtliste!J48</f>
        <v>1999</v>
      </c>
      <c r="D309" s="198" t="str">
        <f>Gesamtliste!K48</f>
        <v>0.75</v>
      </c>
      <c r="E309" s="199">
        <f>Gesamtliste!V48</f>
        <v>0</v>
      </c>
    </row>
    <row r="310" spans="1:5" ht="24" customHeight="1">
      <c r="A310" s="287" t="str">
        <f>Gesamtliste!G49&amp;" "&amp;Gesamtliste!H49</f>
        <v>Chateau Haut Brion Haut Brion</v>
      </c>
      <c r="B310" s="288"/>
      <c r="C310" s="198">
        <f>Gesamtliste!J49</f>
        <v>2008</v>
      </c>
      <c r="D310" s="198" t="str">
        <f>Gesamtliste!K49</f>
        <v>0.75</v>
      </c>
      <c r="E310" s="199">
        <f>Gesamtliste!V49</f>
        <v>0</v>
      </c>
    </row>
    <row r="311" spans="1:5" ht="24" customHeight="1">
      <c r="A311" s="287" t="str">
        <f>Gesamtliste!G50&amp;" "&amp;Gesamtliste!H50</f>
        <v>Chateau La Mission Haut Brion La Mission Haut Brion</v>
      </c>
      <c r="B311" s="288"/>
      <c r="C311" s="198">
        <f>Gesamtliste!J50</f>
        <v>2018</v>
      </c>
      <c r="D311" s="198" t="str">
        <f>Gesamtliste!K50</f>
        <v>0.75</v>
      </c>
      <c r="E311" s="199">
        <f>Gesamtliste!V50</f>
        <v>0</v>
      </c>
    </row>
    <row r="312" spans="1:5" ht="24" customHeight="1">
      <c r="A312" s="287" t="str">
        <f>Gesamtliste!G51&amp;" "&amp;Gesamtliste!H51</f>
        <v>Domaine de Chevalier Domaine de Chevalier</v>
      </c>
      <c r="B312" s="288"/>
      <c r="C312" s="198">
        <f>Gesamtliste!J51</f>
        <v>2016</v>
      </c>
      <c r="D312" s="198" t="str">
        <f>Gesamtliste!K51</f>
        <v>0.75</v>
      </c>
      <c r="E312" s="199">
        <f>Gesamtliste!V51</f>
        <v>0</v>
      </c>
    </row>
    <row r="313" spans="1:5" ht="24" customHeight="1">
      <c r="A313" s="287" t="e">
        <f>Gesamtliste!#REF!&amp;" "&amp;Gesamtliste!#REF!</f>
        <v>#REF!</v>
      </c>
      <c r="B313" s="288"/>
      <c r="C313" s="198" t="e">
        <f>Gesamtliste!#REF!</f>
        <v>#REF!</v>
      </c>
      <c r="D313" s="198" t="e">
        <f>Gesamtliste!#REF!</f>
        <v>#REF!</v>
      </c>
      <c r="E313" s="199" t="e">
        <f>Gesamtliste!#REF!</f>
        <v>#REF!</v>
      </c>
    </row>
    <row r="314" spans="1:5" ht="24" customHeight="1">
      <c r="A314" s="287" t="e">
        <f>Gesamtliste!#REF!&amp;" "&amp;Gesamtliste!#REF!</f>
        <v>#REF!</v>
      </c>
      <c r="B314" s="288"/>
      <c r="C314" s="198" t="e">
        <f>Gesamtliste!#REF!</f>
        <v>#REF!</v>
      </c>
      <c r="D314" s="198" t="e">
        <f>Gesamtliste!#REF!</f>
        <v>#REF!</v>
      </c>
      <c r="E314" s="199" t="e">
        <f>Gesamtliste!#REF!</f>
        <v>#REF!</v>
      </c>
    </row>
    <row r="315" spans="1:5" ht="24" customHeight="1">
      <c r="A315" s="287" t="e">
        <f>Gesamtliste!#REF!&amp;" "&amp;Gesamtliste!#REF!</f>
        <v>#REF!</v>
      </c>
      <c r="B315" s="288"/>
      <c r="C315" s="198" t="e">
        <f>Gesamtliste!#REF!</f>
        <v>#REF!</v>
      </c>
      <c r="D315" s="198" t="e">
        <f>Gesamtliste!#REF!</f>
        <v>#REF!</v>
      </c>
      <c r="E315" s="199" t="e">
        <f>Gesamtliste!#REF!</f>
        <v>#REF!</v>
      </c>
    </row>
    <row r="316" spans="1:5" ht="24" customHeight="1">
      <c r="A316" s="287" t="e">
        <f>Gesamtliste!#REF!&amp;" "&amp;Gesamtliste!#REF!</f>
        <v>#REF!</v>
      </c>
      <c r="B316" s="288"/>
      <c r="C316" s="198" t="e">
        <f>Gesamtliste!#REF!</f>
        <v>#REF!</v>
      </c>
      <c r="D316" s="198" t="e">
        <f>Gesamtliste!#REF!</f>
        <v>#REF!</v>
      </c>
      <c r="E316" s="199" t="e">
        <f>Gesamtliste!#REF!</f>
        <v>#REF!</v>
      </c>
    </row>
    <row r="317" spans="1:5" ht="24" customHeight="1">
      <c r="A317" s="287" t="e">
        <f>Gesamtliste!#REF!&amp;" "&amp;Gesamtliste!#REF!</f>
        <v>#REF!</v>
      </c>
      <c r="B317" s="288"/>
      <c r="C317" s="198" t="e">
        <f>Gesamtliste!#REF!</f>
        <v>#REF!</v>
      </c>
      <c r="D317" s="198" t="e">
        <f>Gesamtliste!#REF!</f>
        <v>#REF!</v>
      </c>
      <c r="E317" s="199" t="e">
        <f>Gesamtliste!#REF!</f>
        <v>#REF!</v>
      </c>
    </row>
    <row r="318" spans="1:5" ht="24" customHeight="1">
      <c r="A318" s="287" t="e">
        <f>Gesamtliste!#REF!&amp;" "&amp;Gesamtliste!#REF!</f>
        <v>#REF!</v>
      </c>
      <c r="B318" s="288"/>
      <c r="C318" s="198" t="e">
        <f>Gesamtliste!#REF!</f>
        <v>#REF!</v>
      </c>
      <c r="D318" s="198" t="e">
        <f>Gesamtliste!#REF!</f>
        <v>#REF!</v>
      </c>
      <c r="E318" s="199" t="e">
        <f>Gesamtliste!#REF!</f>
        <v>#REF!</v>
      </c>
    </row>
    <row r="319" spans="1:5" ht="24" customHeight="1">
      <c r="A319" s="287" t="e">
        <f>Gesamtliste!#REF!&amp;" "&amp;Gesamtliste!#REF!</f>
        <v>#REF!</v>
      </c>
      <c r="B319" s="288"/>
      <c r="C319" s="198" t="e">
        <f>Gesamtliste!#REF!</f>
        <v>#REF!</v>
      </c>
      <c r="D319" s="198" t="e">
        <f>Gesamtliste!#REF!</f>
        <v>#REF!</v>
      </c>
      <c r="E319" s="199" t="e">
        <f>Gesamtliste!#REF!</f>
        <v>#REF!</v>
      </c>
    </row>
    <row r="320" spans="1:5" ht="24" customHeight="1">
      <c r="A320" s="287" t="e">
        <f>Gesamtliste!#REF!&amp;" "&amp;Gesamtliste!#REF!</f>
        <v>#REF!</v>
      </c>
      <c r="B320" s="288"/>
      <c r="C320" s="198" t="e">
        <f>Gesamtliste!#REF!</f>
        <v>#REF!</v>
      </c>
      <c r="D320" s="198" t="e">
        <f>Gesamtliste!#REF!</f>
        <v>#REF!</v>
      </c>
      <c r="E320" s="199" t="e">
        <f>Gesamtliste!#REF!</f>
        <v>#REF!</v>
      </c>
    </row>
    <row r="321" spans="1:5" ht="24" customHeight="1">
      <c r="A321" s="287" t="e">
        <f>Gesamtliste!#REF!&amp;" "&amp;Gesamtliste!#REF!</f>
        <v>#REF!</v>
      </c>
      <c r="B321" s="288"/>
      <c r="C321" s="198" t="e">
        <f>Gesamtliste!#REF!</f>
        <v>#REF!</v>
      </c>
      <c r="D321" s="198" t="e">
        <f>Gesamtliste!#REF!</f>
        <v>#REF!</v>
      </c>
      <c r="E321" s="199" t="e">
        <f>Gesamtliste!#REF!</f>
        <v>#REF!</v>
      </c>
    </row>
    <row r="322" spans="1:5" ht="24" customHeight="1">
      <c r="A322" s="287" t="str">
        <f>Gesamtliste!G52&amp;" "&amp;Gesamtliste!H52</f>
        <v>Chateau l´Evangile l'Evangile</v>
      </c>
      <c r="B322" s="288"/>
      <c r="C322" s="198">
        <f>Gesamtliste!J52</f>
        <v>2017</v>
      </c>
      <c r="D322" s="198" t="str">
        <f>Gesamtliste!K52</f>
        <v>0.75</v>
      </c>
      <c r="E322" s="199">
        <f>Gesamtliste!V52</f>
        <v>0</v>
      </c>
    </row>
    <row r="323" spans="1:5" ht="24" customHeight="1">
      <c r="A323" s="287" t="e">
        <f>Gesamtliste!#REF!&amp;" "&amp;Gesamtliste!#REF!</f>
        <v>#REF!</v>
      </c>
      <c r="B323" s="288"/>
      <c r="C323" s="198" t="e">
        <f>Gesamtliste!#REF!</f>
        <v>#REF!</v>
      </c>
      <c r="D323" s="198" t="e">
        <f>Gesamtliste!#REF!</f>
        <v>#REF!</v>
      </c>
      <c r="E323" s="199" t="e">
        <f>Gesamtliste!#REF!</f>
        <v>#REF!</v>
      </c>
    </row>
    <row r="324" spans="1:5" ht="24" customHeight="1">
      <c r="A324" s="287" t="e">
        <f>Gesamtliste!#REF!&amp;" "&amp;Gesamtliste!#REF!</f>
        <v>#REF!</v>
      </c>
      <c r="B324" s="288"/>
      <c r="C324" s="198" t="e">
        <f>Gesamtliste!#REF!</f>
        <v>#REF!</v>
      </c>
      <c r="D324" s="198" t="e">
        <f>Gesamtliste!#REF!</f>
        <v>#REF!</v>
      </c>
      <c r="E324" s="199" t="e">
        <f>Gesamtliste!#REF!</f>
        <v>#REF!</v>
      </c>
    </row>
    <row r="325" spans="1:5" ht="24" customHeight="1">
      <c r="A325" s="287" t="e">
        <f>Gesamtliste!#REF!&amp;" "&amp;Gesamtliste!#REF!</f>
        <v>#REF!</v>
      </c>
      <c r="B325" s="288"/>
      <c r="C325" s="198" t="e">
        <f>Gesamtliste!#REF!</f>
        <v>#REF!</v>
      </c>
      <c r="D325" s="198" t="e">
        <f>Gesamtliste!#REF!</f>
        <v>#REF!</v>
      </c>
      <c r="E325" s="199" t="e">
        <f>Gesamtliste!#REF!</f>
        <v>#REF!</v>
      </c>
    </row>
    <row r="326" spans="1:5" ht="24" customHeight="1">
      <c r="A326" s="287" t="e">
        <f>Gesamtliste!#REF!&amp;" "&amp;Gesamtliste!#REF!</f>
        <v>#REF!</v>
      </c>
      <c r="B326" s="288"/>
      <c r="C326" s="198" t="e">
        <f>Gesamtliste!#REF!</f>
        <v>#REF!</v>
      </c>
      <c r="D326" s="198" t="e">
        <f>Gesamtliste!#REF!</f>
        <v>#REF!</v>
      </c>
      <c r="E326" s="199" t="e">
        <f>Gesamtliste!#REF!</f>
        <v>#REF!</v>
      </c>
    </row>
    <row r="327" spans="1:5" ht="24" customHeight="1">
      <c r="A327" s="287" t="e">
        <f>Gesamtliste!#REF!&amp;" "&amp;Gesamtliste!#REF!</f>
        <v>#REF!</v>
      </c>
      <c r="B327" s="288"/>
      <c r="C327" s="198" t="e">
        <f>Gesamtliste!#REF!</f>
        <v>#REF!</v>
      </c>
      <c r="D327" s="198" t="e">
        <f>Gesamtliste!#REF!</f>
        <v>#REF!</v>
      </c>
      <c r="E327" s="199" t="e">
        <f>Gesamtliste!#REF!</f>
        <v>#REF!</v>
      </c>
    </row>
    <row r="328" spans="1:5" ht="24" customHeight="1">
      <c r="A328" s="287" t="e">
        <f>Gesamtliste!#REF!&amp;" "&amp;Gesamtliste!#REF!</f>
        <v>#REF!</v>
      </c>
      <c r="B328" s="288"/>
      <c r="C328" s="198" t="e">
        <f>Gesamtliste!#REF!</f>
        <v>#REF!</v>
      </c>
      <c r="D328" s="198" t="e">
        <f>Gesamtliste!#REF!</f>
        <v>#REF!</v>
      </c>
      <c r="E328" s="199" t="e">
        <f>Gesamtliste!#REF!</f>
        <v>#REF!</v>
      </c>
    </row>
    <row r="329" spans="1:5" ht="24" customHeight="1">
      <c r="A329" s="287" t="e">
        <f>Gesamtliste!#REF!&amp;" "&amp;Gesamtliste!#REF!</f>
        <v>#REF!</v>
      </c>
      <c r="B329" s="288"/>
      <c r="C329" s="198" t="e">
        <f>Gesamtliste!#REF!</f>
        <v>#REF!</v>
      </c>
      <c r="D329" s="198" t="e">
        <f>Gesamtliste!#REF!</f>
        <v>#REF!</v>
      </c>
      <c r="E329" s="199" t="e">
        <f>Gesamtliste!#REF!</f>
        <v>#REF!</v>
      </c>
    </row>
    <row r="330" spans="1:5" ht="24" customHeight="1">
      <c r="A330" s="287" t="e">
        <f>Gesamtliste!#REF!&amp;" "&amp;Gesamtliste!#REF!</f>
        <v>#REF!</v>
      </c>
      <c r="B330" s="288"/>
      <c r="C330" s="198" t="e">
        <f>Gesamtliste!#REF!</f>
        <v>#REF!</v>
      </c>
      <c r="D330" s="198" t="e">
        <f>Gesamtliste!#REF!</f>
        <v>#REF!</v>
      </c>
      <c r="E330" s="199" t="e">
        <f>Gesamtliste!#REF!</f>
        <v>#REF!</v>
      </c>
    </row>
    <row r="331" spans="1:5" ht="24" customHeight="1">
      <c r="A331" s="287" t="e">
        <f>Gesamtliste!#REF!&amp;" "&amp;Gesamtliste!#REF!</f>
        <v>#REF!</v>
      </c>
      <c r="B331" s="288"/>
      <c r="C331" s="198" t="e">
        <f>Gesamtliste!#REF!</f>
        <v>#REF!</v>
      </c>
      <c r="D331" s="198" t="e">
        <f>Gesamtliste!#REF!</f>
        <v>#REF!</v>
      </c>
      <c r="E331" s="199" t="e">
        <f>Gesamtliste!#REF!</f>
        <v>#REF!</v>
      </c>
    </row>
    <row r="332" spans="1:5" ht="24" customHeight="1">
      <c r="A332" s="287" t="e">
        <f>Gesamtliste!#REF!&amp;" "&amp;Gesamtliste!#REF!</f>
        <v>#REF!</v>
      </c>
      <c r="B332" s="288"/>
      <c r="C332" s="198" t="e">
        <f>Gesamtliste!#REF!</f>
        <v>#REF!</v>
      </c>
      <c r="D332" s="198" t="e">
        <f>Gesamtliste!#REF!</f>
        <v>#REF!</v>
      </c>
      <c r="E332" s="199" t="e">
        <f>Gesamtliste!#REF!</f>
        <v>#REF!</v>
      </c>
    </row>
    <row r="333" spans="1:5" ht="24" customHeight="1">
      <c r="A333" s="287" t="e">
        <f>Gesamtliste!#REF!&amp;" "&amp;Gesamtliste!#REF!</f>
        <v>#REF!</v>
      </c>
      <c r="B333" s="288"/>
      <c r="C333" s="198" t="e">
        <f>Gesamtliste!#REF!</f>
        <v>#REF!</v>
      </c>
      <c r="D333" s="198" t="e">
        <f>Gesamtliste!#REF!</f>
        <v>#REF!</v>
      </c>
      <c r="E333" s="199" t="e">
        <f>Gesamtliste!#REF!</f>
        <v>#REF!</v>
      </c>
    </row>
    <row r="334" spans="1:5" ht="24" customHeight="1">
      <c r="A334" s="287" t="e">
        <f>Gesamtliste!#REF!&amp;" "&amp;Gesamtliste!#REF!</f>
        <v>#REF!</v>
      </c>
      <c r="B334" s="288"/>
      <c r="C334" s="198" t="e">
        <f>Gesamtliste!#REF!</f>
        <v>#REF!</v>
      </c>
      <c r="D334" s="198" t="e">
        <f>Gesamtliste!#REF!</f>
        <v>#REF!</v>
      </c>
      <c r="E334" s="199" t="e">
        <f>Gesamtliste!#REF!</f>
        <v>#REF!</v>
      </c>
    </row>
    <row r="335" spans="1:5" ht="24" customHeight="1">
      <c r="A335" s="287" t="e">
        <f>Gesamtliste!#REF!&amp;" "&amp;Gesamtliste!#REF!</f>
        <v>#REF!</v>
      </c>
      <c r="B335" s="288"/>
      <c r="C335" s="198" t="e">
        <f>Gesamtliste!#REF!</f>
        <v>#REF!</v>
      </c>
      <c r="D335" s="198" t="e">
        <f>Gesamtliste!#REF!</f>
        <v>#REF!</v>
      </c>
      <c r="E335" s="199" t="e">
        <f>Gesamtliste!#REF!</f>
        <v>#REF!</v>
      </c>
    </row>
    <row r="336" spans="1:5" ht="24" customHeight="1">
      <c r="A336" s="287" t="e">
        <f>Gesamtliste!#REF!&amp;" "&amp;Gesamtliste!#REF!</f>
        <v>#REF!</v>
      </c>
      <c r="B336" s="288"/>
      <c r="C336" s="198" t="e">
        <f>Gesamtliste!#REF!</f>
        <v>#REF!</v>
      </c>
      <c r="D336" s="198" t="e">
        <f>Gesamtliste!#REF!</f>
        <v>#REF!</v>
      </c>
      <c r="E336" s="199" t="e">
        <f>Gesamtliste!#REF!</f>
        <v>#REF!</v>
      </c>
    </row>
    <row r="337" spans="1:5" ht="24" customHeight="1">
      <c r="A337" s="287" t="e">
        <f>Gesamtliste!#REF!&amp;" "&amp;Gesamtliste!#REF!</f>
        <v>#REF!</v>
      </c>
      <c r="B337" s="288"/>
      <c r="C337" s="198" t="e">
        <f>Gesamtliste!#REF!</f>
        <v>#REF!</v>
      </c>
      <c r="D337" s="198" t="e">
        <f>Gesamtliste!#REF!</f>
        <v>#REF!</v>
      </c>
      <c r="E337" s="199" t="e">
        <f>Gesamtliste!#REF!</f>
        <v>#REF!</v>
      </c>
    </row>
    <row r="338" spans="1:5" ht="24" customHeight="1">
      <c r="A338" s="287" t="e">
        <f>Gesamtliste!#REF!&amp;" "&amp;Gesamtliste!#REF!</f>
        <v>#REF!</v>
      </c>
      <c r="B338" s="288"/>
      <c r="C338" s="198" t="e">
        <f>Gesamtliste!#REF!</f>
        <v>#REF!</v>
      </c>
      <c r="D338" s="198" t="e">
        <f>Gesamtliste!#REF!</f>
        <v>#REF!</v>
      </c>
      <c r="E338" s="199" t="e">
        <f>Gesamtliste!#REF!</f>
        <v>#REF!</v>
      </c>
    </row>
    <row r="339" spans="1:5" ht="24" customHeight="1">
      <c r="A339" s="287" t="e">
        <f>Gesamtliste!#REF!&amp;" "&amp;Gesamtliste!#REF!</f>
        <v>#REF!</v>
      </c>
      <c r="B339" s="288"/>
      <c r="C339" s="198" t="e">
        <f>Gesamtliste!#REF!</f>
        <v>#REF!</v>
      </c>
      <c r="D339" s="198" t="e">
        <f>Gesamtliste!#REF!</f>
        <v>#REF!</v>
      </c>
      <c r="E339" s="199" t="e">
        <f>Gesamtliste!#REF!</f>
        <v>#REF!</v>
      </c>
    </row>
    <row r="340" spans="1:5" ht="24" customHeight="1">
      <c r="A340" s="287" t="e">
        <f>Gesamtliste!#REF!&amp;" "&amp;Gesamtliste!#REF!</f>
        <v>#REF!</v>
      </c>
      <c r="B340" s="288"/>
      <c r="C340" s="198" t="e">
        <f>Gesamtliste!#REF!</f>
        <v>#REF!</v>
      </c>
      <c r="D340" s="198" t="e">
        <f>Gesamtliste!#REF!</f>
        <v>#REF!</v>
      </c>
      <c r="E340" s="199" t="e">
        <f>Gesamtliste!#REF!</f>
        <v>#REF!</v>
      </c>
    </row>
    <row r="341" spans="1:5" ht="24" customHeight="1">
      <c r="A341" s="287" t="e">
        <f>Gesamtliste!#REF!&amp;" "&amp;Gesamtliste!#REF!</f>
        <v>#REF!</v>
      </c>
      <c r="B341" s="288"/>
      <c r="C341" s="198" t="e">
        <f>Gesamtliste!#REF!</f>
        <v>#REF!</v>
      </c>
      <c r="D341" s="198" t="e">
        <f>Gesamtliste!#REF!</f>
        <v>#REF!</v>
      </c>
      <c r="E341" s="199" t="e">
        <f>Gesamtliste!#REF!</f>
        <v>#REF!</v>
      </c>
    </row>
    <row r="342" spans="1:5" ht="24" customHeight="1">
      <c r="A342" s="287" t="e">
        <f>Gesamtliste!#REF!&amp;" "&amp;Gesamtliste!#REF!</f>
        <v>#REF!</v>
      </c>
      <c r="B342" s="288"/>
      <c r="C342" s="198" t="e">
        <f>Gesamtliste!#REF!</f>
        <v>#REF!</v>
      </c>
      <c r="D342" s="198" t="e">
        <f>Gesamtliste!#REF!</f>
        <v>#REF!</v>
      </c>
      <c r="E342" s="199" t="e">
        <f>Gesamtliste!#REF!</f>
        <v>#REF!</v>
      </c>
    </row>
    <row r="343" spans="1:5" ht="24" customHeight="1">
      <c r="A343" s="287" t="e">
        <f>Gesamtliste!#REF!&amp;" "&amp;Gesamtliste!#REF!</f>
        <v>#REF!</v>
      </c>
      <c r="B343" s="288"/>
      <c r="C343" s="198" t="e">
        <f>Gesamtliste!#REF!</f>
        <v>#REF!</v>
      </c>
      <c r="D343" s="198" t="e">
        <f>Gesamtliste!#REF!</f>
        <v>#REF!</v>
      </c>
      <c r="E343" s="199" t="e">
        <f>Gesamtliste!#REF!</f>
        <v>#REF!</v>
      </c>
    </row>
    <row r="344" spans="1:5" ht="24" customHeight="1">
      <c r="A344" s="287" t="e">
        <f>Gesamtliste!#REF!&amp;" "&amp;Gesamtliste!#REF!</f>
        <v>#REF!</v>
      </c>
      <c r="B344" s="288"/>
      <c r="C344" s="198" t="e">
        <f>Gesamtliste!#REF!</f>
        <v>#REF!</v>
      </c>
      <c r="D344" s="198" t="e">
        <f>Gesamtliste!#REF!</f>
        <v>#REF!</v>
      </c>
      <c r="E344" s="199" t="e">
        <f>Gesamtliste!#REF!</f>
        <v>#REF!</v>
      </c>
    </row>
    <row r="345" spans="1:5" ht="24" customHeight="1">
      <c r="A345" s="287" t="e">
        <f>Gesamtliste!#REF!&amp;" "&amp;Gesamtliste!#REF!</f>
        <v>#REF!</v>
      </c>
      <c r="B345" s="288"/>
      <c r="C345" s="198" t="e">
        <f>Gesamtliste!#REF!</f>
        <v>#REF!</v>
      </c>
      <c r="D345" s="198" t="e">
        <f>Gesamtliste!#REF!</f>
        <v>#REF!</v>
      </c>
      <c r="E345" s="199" t="e">
        <f>Gesamtliste!#REF!</f>
        <v>#REF!</v>
      </c>
    </row>
    <row r="346" spans="1:5" ht="24" customHeight="1">
      <c r="A346" s="287" t="e">
        <f>Gesamtliste!#REF!&amp;" "&amp;Gesamtliste!#REF!</f>
        <v>#REF!</v>
      </c>
      <c r="B346" s="288"/>
      <c r="C346" s="198" t="e">
        <f>Gesamtliste!#REF!</f>
        <v>#REF!</v>
      </c>
      <c r="D346" s="198" t="e">
        <f>Gesamtliste!#REF!</f>
        <v>#REF!</v>
      </c>
      <c r="E346" s="199" t="e">
        <f>Gesamtliste!#REF!</f>
        <v>#REF!</v>
      </c>
    </row>
    <row r="347" spans="1:5" ht="24" customHeight="1">
      <c r="A347" s="287" t="e">
        <f>Gesamtliste!#REF!&amp;" "&amp;Gesamtliste!#REF!</f>
        <v>#REF!</v>
      </c>
      <c r="B347" s="288"/>
      <c r="C347" s="198" t="e">
        <f>Gesamtliste!#REF!</f>
        <v>#REF!</v>
      </c>
      <c r="D347" s="198" t="e">
        <f>Gesamtliste!#REF!</f>
        <v>#REF!</v>
      </c>
      <c r="E347" s="199" t="e">
        <f>Gesamtliste!#REF!</f>
        <v>#REF!</v>
      </c>
    </row>
    <row r="348" spans="1:5" ht="24" customHeight="1">
      <c r="A348" s="287" t="e">
        <f>Gesamtliste!#REF!&amp;" "&amp;Gesamtliste!#REF!</f>
        <v>#REF!</v>
      </c>
      <c r="B348" s="288"/>
      <c r="C348" s="198" t="e">
        <f>Gesamtliste!#REF!</f>
        <v>#REF!</v>
      </c>
      <c r="D348" s="198" t="e">
        <f>Gesamtliste!#REF!</f>
        <v>#REF!</v>
      </c>
      <c r="E348" s="199" t="e">
        <f>Gesamtliste!#REF!</f>
        <v>#REF!</v>
      </c>
    </row>
    <row r="349" spans="1:5" ht="24" customHeight="1">
      <c r="A349" s="287" t="e">
        <f>Gesamtliste!#REF!&amp;" "&amp;Gesamtliste!#REF!</f>
        <v>#REF!</v>
      </c>
      <c r="B349" s="288"/>
      <c r="C349" s="198" t="e">
        <f>Gesamtliste!#REF!</f>
        <v>#REF!</v>
      </c>
      <c r="D349" s="198" t="e">
        <f>Gesamtliste!#REF!</f>
        <v>#REF!</v>
      </c>
      <c r="E349" s="199" t="e">
        <f>Gesamtliste!#REF!</f>
        <v>#REF!</v>
      </c>
    </row>
    <row r="350" spans="1:5" ht="24" customHeight="1">
      <c r="A350" s="287" t="e">
        <f>Gesamtliste!#REF!&amp;" "&amp;Gesamtliste!#REF!</f>
        <v>#REF!</v>
      </c>
      <c r="B350" s="288"/>
      <c r="C350" s="198" t="e">
        <f>Gesamtliste!#REF!</f>
        <v>#REF!</v>
      </c>
      <c r="D350" s="198" t="e">
        <f>Gesamtliste!#REF!</f>
        <v>#REF!</v>
      </c>
      <c r="E350" s="199" t="e">
        <f>Gesamtliste!#REF!</f>
        <v>#REF!</v>
      </c>
    </row>
    <row r="351" spans="1:5" ht="24" customHeight="1">
      <c r="A351" s="287" t="e">
        <f>Gesamtliste!#REF!&amp;" "&amp;Gesamtliste!#REF!</f>
        <v>#REF!</v>
      </c>
      <c r="B351" s="288"/>
      <c r="C351" s="198" t="e">
        <f>Gesamtliste!#REF!</f>
        <v>#REF!</v>
      </c>
      <c r="D351" s="198" t="e">
        <f>Gesamtliste!#REF!</f>
        <v>#REF!</v>
      </c>
      <c r="E351" s="199" t="e">
        <f>Gesamtliste!#REF!</f>
        <v>#REF!</v>
      </c>
    </row>
    <row r="352" spans="1:5" ht="24" customHeight="1">
      <c r="A352" s="287" t="e">
        <f>Gesamtliste!#REF!&amp;" "&amp;Gesamtliste!#REF!</f>
        <v>#REF!</v>
      </c>
      <c r="B352" s="288"/>
      <c r="C352" s="198" t="e">
        <f>Gesamtliste!#REF!</f>
        <v>#REF!</v>
      </c>
      <c r="D352" s="198" t="e">
        <f>Gesamtliste!#REF!</f>
        <v>#REF!</v>
      </c>
      <c r="E352" s="199" t="e">
        <f>Gesamtliste!#REF!</f>
        <v>#REF!</v>
      </c>
    </row>
    <row r="353" spans="1:5" ht="24" customHeight="1">
      <c r="A353" s="287" t="e">
        <f>Gesamtliste!#REF!&amp;" "&amp;Gesamtliste!#REF!</f>
        <v>#REF!</v>
      </c>
      <c r="B353" s="288"/>
      <c r="C353" s="198" t="e">
        <f>Gesamtliste!#REF!</f>
        <v>#REF!</v>
      </c>
      <c r="D353" s="198" t="e">
        <f>Gesamtliste!#REF!</f>
        <v>#REF!</v>
      </c>
      <c r="E353" s="199" t="e">
        <f>Gesamtliste!#REF!</f>
        <v>#REF!</v>
      </c>
    </row>
    <row r="354" spans="1:5" ht="24" customHeight="1">
      <c r="A354" s="287" t="e">
        <f>Gesamtliste!#REF!&amp;" "&amp;Gesamtliste!#REF!</f>
        <v>#REF!</v>
      </c>
      <c r="B354" s="288"/>
      <c r="C354" s="198" t="e">
        <f>Gesamtliste!#REF!</f>
        <v>#REF!</v>
      </c>
      <c r="D354" s="198" t="e">
        <f>Gesamtliste!#REF!</f>
        <v>#REF!</v>
      </c>
      <c r="E354" s="199" t="e">
        <f>Gesamtliste!#REF!</f>
        <v>#REF!</v>
      </c>
    </row>
    <row r="355" spans="1:5" ht="24" customHeight="1">
      <c r="A355" s="287" t="str">
        <f>Gesamtliste!G53&amp;" "&amp;Gesamtliste!H53</f>
        <v>Chateau Leoville Las Cases Leoville Las Cases</v>
      </c>
      <c r="B355" s="288"/>
      <c r="C355" s="198">
        <f>Gesamtliste!J53</f>
        <v>1989</v>
      </c>
      <c r="D355" s="198" t="str">
        <f>Gesamtliste!K53</f>
        <v>0.75</v>
      </c>
      <c r="E355" s="199">
        <f>Gesamtliste!V53</f>
        <v>0</v>
      </c>
    </row>
    <row r="356" spans="1:5" ht="24" customHeight="1">
      <c r="A356" s="287" t="e">
        <f>Gesamtliste!#REF!&amp;" "&amp;Gesamtliste!#REF!</f>
        <v>#REF!</v>
      </c>
      <c r="B356" s="288"/>
      <c r="C356" s="198" t="e">
        <f>Gesamtliste!#REF!</f>
        <v>#REF!</v>
      </c>
      <c r="D356" s="198" t="e">
        <f>Gesamtliste!#REF!</f>
        <v>#REF!</v>
      </c>
      <c r="E356" s="199" t="e">
        <f>Gesamtliste!#REF!</f>
        <v>#REF!</v>
      </c>
    </row>
    <row r="357" spans="1:5" ht="24" customHeight="1">
      <c r="A357" s="287" t="e">
        <f>Gesamtliste!#REF!&amp;" "&amp;Gesamtliste!#REF!</f>
        <v>#REF!</v>
      </c>
      <c r="B357" s="288"/>
      <c r="C357" s="198" t="e">
        <f>Gesamtliste!#REF!</f>
        <v>#REF!</v>
      </c>
      <c r="D357" s="198" t="e">
        <f>Gesamtliste!#REF!</f>
        <v>#REF!</v>
      </c>
      <c r="E357" s="199" t="e">
        <f>Gesamtliste!#REF!</f>
        <v>#REF!</v>
      </c>
    </row>
    <row r="358" spans="1:5" ht="24" customHeight="1">
      <c r="A358" s="287" t="e">
        <f>Gesamtliste!#REF!&amp;" "&amp;Gesamtliste!#REF!</f>
        <v>#REF!</v>
      </c>
      <c r="B358" s="288"/>
      <c r="C358" s="198" t="e">
        <f>Gesamtliste!#REF!</f>
        <v>#REF!</v>
      </c>
      <c r="D358" s="198" t="e">
        <f>Gesamtliste!#REF!</f>
        <v>#REF!</v>
      </c>
      <c r="E358" s="199" t="e">
        <f>Gesamtliste!#REF!</f>
        <v>#REF!</v>
      </c>
    </row>
    <row r="359" spans="1:5" ht="24" customHeight="1">
      <c r="A359" s="287" t="e">
        <f>Gesamtliste!#REF!&amp;" "&amp;Gesamtliste!#REF!</f>
        <v>#REF!</v>
      </c>
      <c r="B359" s="288"/>
      <c r="C359" s="198" t="e">
        <f>Gesamtliste!#REF!</f>
        <v>#REF!</v>
      </c>
      <c r="D359" s="198" t="e">
        <f>Gesamtliste!#REF!</f>
        <v>#REF!</v>
      </c>
      <c r="E359" s="199" t="e">
        <f>Gesamtliste!#REF!</f>
        <v>#REF!</v>
      </c>
    </row>
    <row r="360" spans="1:5" ht="24" customHeight="1">
      <c r="A360" s="287" t="e">
        <f>Gesamtliste!#REF!&amp;" "&amp;Gesamtliste!#REF!</f>
        <v>#REF!</v>
      </c>
      <c r="B360" s="288"/>
      <c r="C360" s="198" t="e">
        <f>Gesamtliste!#REF!</f>
        <v>#REF!</v>
      </c>
      <c r="D360" s="198" t="e">
        <f>Gesamtliste!#REF!</f>
        <v>#REF!</v>
      </c>
      <c r="E360" s="199" t="e">
        <f>Gesamtliste!#REF!</f>
        <v>#REF!</v>
      </c>
    </row>
    <row r="361" spans="1:5" ht="24" customHeight="1">
      <c r="A361" s="287" t="e">
        <f>Gesamtliste!#REF!&amp;" "&amp;Gesamtliste!#REF!</f>
        <v>#REF!</v>
      </c>
      <c r="B361" s="288"/>
      <c r="C361" s="198" t="e">
        <f>Gesamtliste!#REF!</f>
        <v>#REF!</v>
      </c>
      <c r="D361" s="198" t="e">
        <f>Gesamtliste!#REF!</f>
        <v>#REF!</v>
      </c>
      <c r="E361" s="199" t="e">
        <f>Gesamtliste!#REF!</f>
        <v>#REF!</v>
      </c>
    </row>
    <row r="362" spans="1:5" ht="24" customHeight="1">
      <c r="A362" s="287" t="e">
        <f>Gesamtliste!#REF!&amp;" "&amp;Gesamtliste!#REF!</f>
        <v>#REF!</v>
      </c>
      <c r="B362" s="288"/>
      <c r="C362" s="198" t="e">
        <f>Gesamtliste!#REF!</f>
        <v>#REF!</v>
      </c>
      <c r="D362" s="198" t="e">
        <f>Gesamtliste!#REF!</f>
        <v>#REF!</v>
      </c>
      <c r="E362" s="199" t="e">
        <f>Gesamtliste!#REF!</f>
        <v>#REF!</v>
      </c>
    </row>
    <row r="363" spans="1:5" ht="24" customHeight="1">
      <c r="A363" s="287" t="e">
        <f>Gesamtliste!#REF!&amp;" "&amp;Gesamtliste!#REF!</f>
        <v>#REF!</v>
      </c>
      <c r="B363" s="288"/>
      <c r="C363" s="198" t="e">
        <f>Gesamtliste!#REF!</f>
        <v>#REF!</v>
      </c>
      <c r="D363" s="198" t="e">
        <f>Gesamtliste!#REF!</f>
        <v>#REF!</v>
      </c>
      <c r="E363" s="199" t="e">
        <f>Gesamtliste!#REF!</f>
        <v>#REF!</v>
      </c>
    </row>
    <row r="364" spans="1:5" ht="24" customHeight="1">
      <c r="A364" s="287" t="e">
        <f>Gesamtliste!#REF!&amp;" "&amp;Gesamtliste!#REF!</f>
        <v>#REF!</v>
      </c>
      <c r="B364" s="288"/>
      <c r="C364" s="198" t="e">
        <f>Gesamtliste!#REF!</f>
        <v>#REF!</v>
      </c>
      <c r="D364" s="198" t="e">
        <f>Gesamtliste!#REF!</f>
        <v>#REF!</v>
      </c>
      <c r="E364" s="199" t="e">
        <f>Gesamtliste!#REF!</f>
        <v>#REF!</v>
      </c>
    </row>
    <row r="365" spans="1:5" ht="24" customHeight="1">
      <c r="A365" s="287" t="e">
        <f>Gesamtliste!#REF!&amp;" "&amp;Gesamtliste!#REF!</f>
        <v>#REF!</v>
      </c>
      <c r="B365" s="288"/>
      <c r="C365" s="198" t="e">
        <f>Gesamtliste!#REF!</f>
        <v>#REF!</v>
      </c>
      <c r="D365" s="198" t="e">
        <f>Gesamtliste!#REF!</f>
        <v>#REF!</v>
      </c>
      <c r="E365" s="199" t="e">
        <f>Gesamtliste!#REF!</f>
        <v>#REF!</v>
      </c>
    </row>
    <row r="366" spans="1:5" ht="24" customHeight="1">
      <c r="A366" s="287" t="str">
        <f>Gesamtliste!G54&amp;" "&amp;Gesamtliste!H54</f>
        <v>Chateau d`Yquem Yquem</v>
      </c>
      <c r="B366" s="288"/>
      <c r="C366" s="198">
        <f>Gesamtliste!J54</f>
        <v>1998</v>
      </c>
      <c r="D366" s="198" t="str">
        <f>Gesamtliste!K54</f>
        <v>0.75</v>
      </c>
      <c r="E366" s="199">
        <f>Gesamtliste!V54</f>
        <v>0</v>
      </c>
    </row>
    <row r="367" spans="1:5" ht="24" customHeight="1">
      <c r="A367" s="287" t="e">
        <f>Gesamtliste!#REF!&amp;" "&amp;Gesamtliste!#REF!</f>
        <v>#REF!</v>
      </c>
      <c r="B367" s="288"/>
      <c r="C367" s="198" t="e">
        <f>Gesamtliste!#REF!</f>
        <v>#REF!</v>
      </c>
      <c r="D367" s="198" t="e">
        <f>Gesamtliste!#REF!</f>
        <v>#REF!</v>
      </c>
      <c r="E367" s="199" t="e">
        <f>Gesamtliste!#REF!</f>
        <v>#REF!</v>
      </c>
    </row>
    <row r="368" spans="1:5" ht="24" customHeight="1">
      <c r="A368" s="287" t="e">
        <f>Gesamtliste!#REF!&amp;" "&amp;Gesamtliste!#REF!</f>
        <v>#REF!</v>
      </c>
      <c r="B368" s="288"/>
      <c r="C368" s="198" t="e">
        <f>Gesamtliste!#REF!</f>
        <v>#REF!</v>
      </c>
      <c r="D368" s="198" t="e">
        <f>Gesamtliste!#REF!</f>
        <v>#REF!</v>
      </c>
      <c r="E368" s="199" t="e">
        <f>Gesamtliste!#REF!</f>
        <v>#REF!</v>
      </c>
    </row>
    <row r="369" spans="1:5" ht="24" customHeight="1">
      <c r="A369" s="287" t="e">
        <f>Gesamtliste!#REF!&amp;" "&amp;Gesamtliste!#REF!</f>
        <v>#REF!</v>
      </c>
      <c r="B369" s="288"/>
      <c r="C369" s="198" t="e">
        <f>Gesamtliste!#REF!</f>
        <v>#REF!</v>
      </c>
      <c r="D369" s="198" t="e">
        <f>Gesamtliste!#REF!</f>
        <v>#REF!</v>
      </c>
      <c r="E369" s="199" t="e">
        <f>Gesamtliste!#REF!</f>
        <v>#REF!</v>
      </c>
    </row>
    <row r="370" spans="1:5" ht="24" customHeight="1">
      <c r="A370" s="287" t="str">
        <f>Gesamtliste!G55&amp;" "&amp;Gesamtliste!H55</f>
        <v>Benoit Moreau Chassagne Montrachet 1er Cru La Cardeuse Rouge</v>
      </c>
      <c r="B370" s="288"/>
      <c r="C370" s="198">
        <f>Gesamtliste!J55</f>
        <v>2021</v>
      </c>
      <c r="D370" s="198" t="str">
        <f>Gesamtliste!K55</f>
        <v>0.75</v>
      </c>
      <c r="E370" s="199">
        <f>Gesamtliste!V55</f>
        <v>0</v>
      </c>
    </row>
    <row r="371" spans="1:5" ht="24" customHeight="1">
      <c r="A371" s="287" t="e">
        <f>Gesamtliste!#REF!&amp;" "&amp;Gesamtliste!#REF!</f>
        <v>#REF!</v>
      </c>
      <c r="B371" s="288"/>
      <c r="C371" s="198" t="e">
        <f>Gesamtliste!#REF!</f>
        <v>#REF!</v>
      </c>
      <c r="D371" s="198" t="e">
        <f>Gesamtliste!#REF!</f>
        <v>#REF!</v>
      </c>
      <c r="E371" s="199" t="e">
        <f>Gesamtliste!#REF!</f>
        <v>#REF!</v>
      </c>
    </row>
    <row r="372" spans="1:5" ht="24" customHeight="1">
      <c r="A372" s="287" t="e">
        <f>Gesamtliste!#REF!&amp;" "&amp;Gesamtliste!#REF!</f>
        <v>#REF!</v>
      </c>
      <c r="B372" s="288"/>
      <c r="C372" s="198" t="e">
        <f>Gesamtliste!#REF!</f>
        <v>#REF!</v>
      </c>
      <c r="D372" s="198" t="e">
        <f>Gesamtliste!#REF!</f>
        <v>#REF!</v>
      </c>
      <c r="E372" s="199" t="e">
        <f>Gesamtliste!#REF!</f>
        <v>#REF!</v>
      </c>
    </row>
    <row r="373" spans="1:5" ht="24" customHeight="1">
      <c r="A373" s="287" t="e">
        <f>Gesamtliste!#REF!&amp;" "&amp;Gesamtliste!#REF!</f>
        <v>#REF!</v>
      </c>
      <c r="B373" s="288"/>
      <c r="C373" s="198" t="e">
        <f>Gesamtliste!#REF!</f>
        <v>#REF!</v>
      </c>
      <c r="D373" s="198" t="e">
        <f>Gesamtliste!#REF!</f>
        <v>#REF!</v>
      </c>
      <c r="E373" s="199" t="e">
        <f>Gesamtliste!#REF!</f>
        <v>#REF!</v>
      </c>
    </row>
    <row r="374" spans="1:5" ht="24" customHeight="1">
      <c r="A374" s="287" t="e">
        <f>Gesamtliste!#REF!&amp;" "&amp;Gesamtliste!#REF!</f>
        <v>#REF!</v>
      </c>
      <c r="B374" s="288"/>
      <c r="C374" s="198" t="e">
        <f>Gesamtliste!#REF!</f>
        <v>#REF!</v>
      </c>
      <c r="D374" s="198" t="e">
        <f>Gesamtliste!#REF!</f>
        <v>#REF!</v>
      </c>
      <c r="E374" s="199" t="e">
        <f>Gesamtliste!#REF!</f>
        <v>#REF!</v>
      </c>
    </row>
    <row r="375" spans="1:5" ht="24" customHeight="1">
      <c r="A375" s="287" t="e">
        <f>Gesamtliste!#REF!&amp;" "&amp;Gesamtliste!#REF!</f>
        <v>#REF!</v>
      </c>
      <c r="B375" s="288"/>
      <c r="C375" s="198" t="e">
        <f>Gesamtliste!#REF!</f>
        <v>#REF!</v>
      </c>
      <c r="D375" s="198" t="e">
        <f>Gesamtliste!#REF!</f>
        <v>#REF!</v>
      </c>
      <c r="E375" s="199" t="e">
        <f>Gesamtliste!#REF!</f>
        <v>#REF!</v>
      </c>
    </row>
    <row r="376" spans="1:5" ht="24" customHeight="1">
      <c r="A376" s="287" t="e">
        <f>Gesamtliste!#REF!&amp;" "&amp;Gesamtliste!#REF!</f>
        <v>#REF!</v>
      </c>
      <c r="B376" s="288"/>
      <c r="C376" s="198" t="e">
        <f>Gesamtliste!#REF!</f>
        <v>#REF!</v>
      </c>
      <c r="D376" s="198" t="e">
        <f>Gesamtliste!#REF!</f>
        <v>#REF!</v>
      </c>
      <c r="E376" s="199" t="e">
        <f>Gesamtliste!#REF!</f>
        <v>#REF!</v>
      </c>
    </row>
    <row r="377" spans="1:5" ht="24" customHeight="1">
      <c r="A377" s="287" t="e">
        <f>Gesamtliste!#REF!&amp;" "&amp;Gesamtliste!#REF!</f>
        <v>#REF!</v>
      </c>
      <c r="B377" s="288"/>
      <c r="C377" s="198" t="e">
        <f>Gesamtliste!#REF!</f>
        <v>#REF!</v>
      </c>
      <c r="D377" s="198" t="e">
        <f>Gesamtliste!#REF!</f>
        <v>#REF!</v>
      </c>
      <c r="E377" s="199" t="e">
        <f>Gesamtliste!#REF!</f>
        <v>#REF!</v>
      </c>
    </row>
    <row r="378" spans="1:5" ht="24" customHeight="1">
      <c r="A378" s="287" t="e">
        <f>Gesamtliste!#REF!&amp;" "&amp;Gesamtliste!#REF!</f>
        <v>#REF!</v>
      </c>
      <c r="B378" s="288"/>
      <c r="C378" s="198" t="e">
        <f>Gesamtliste!#REF!</f>
        <v>#REF!</v>
      </c>
      <c r="D378" s="198" t="e">
        <f>Gesamtliste!#REF!</f>
        <v>#REF!</v>
      </c>
      <c r="E378" s="199" t="e">
        <f>Gesamtliste!#REF!</f>
        <v>#REF!</v>
      </c>
    </row>
    <row r="379" spans="1:5" ht="24" customHeight="1">
      <c r="A379" s="287" t="e">
        <f>Gesamtliste!#REF!&amp;" "&amp;Gesamtliste!#REF!</f>
        <v>#REF!</v>
      </c>
      <c r="B379" s="288"/>
      <c r="C379" s="198" t="e">
        <f>Gesamtliste!#REF!</f>
        <v>#REF!</v>
      </c>
      <c r="D379" s="198" t="e">
        <f>Gesamtliste!#REF!</f>
        <v>#REF!</v>
      </c>
      <c r="E379" s="199" t="e">
        <f>Gesamtliste!#REF!</f>
        <v>#REF!</v>
      </c>
    </row>
    <row r="380" spans="1:5" ht="24" customHeight="1">
      <c r="A380" s="287" t="e">
        <f>Gesamtliste!#REF!&amp;" "&amp;Gesamtliste!#REF!</f>
        <v>#REF!</v>
      </c>
      <c r="B380" s="288"/>
      <c r="C380" s="198" t="e">
        <f>Gesamtliste!#REF!</f>
        <v>#REF!</v>
      </c>
      <c r="D380" s="198" t="e">
        <f>Gesamtliste!#REF!</f>
        <v>#REF!</v>
      </c>
      <c r="E380" s="199" t="e">
        <f>Gesamtliste!#REF!</f>
        <v>#REF!</v>
      </c>
    </row>
    <row r="381" spans="1:5" ht="24" customHeight="1">
      <c r="A381" s="287" t="e">
        <f>Gesamtliste!#REF!&amp;" "&amp;Gesamtliste!#REF!</f>
        <v>#REF!</v>
      </c>
      <c r="B381" s="288"/>
      <c r="C381" s="198" t="e">
        <f>Gesamtliste!#REF!</f>
        <v>#REF!</v>
      </c>
      <c r="D381" s="198" t="e">
        <f>Gesamtliste!#REF!</f>
        <v>#REF!</v>
      </c>
      <c r="E381" s="199" t="e">
        <f>Gesamtliste!#REF!</f>
        <v>#REF!</v>
      </c>
    </row>
    <row r="382" spans="1:5" ht="24" customHeight="1">
      <c r="A382" s="287" t="e">
        <f>Gesamtliste!#REF!&amp;" "&amp;Gesamtliste!#REF!</f>
        <v>#REF!</v>
      </c>
      <c r="B382" s="288"/>
      <c r="C382" s="198" t="e">
        <f>Gesamtliste!#REF!</f>
        <v>#REF!</v>
      </c>
      <c r="D382" s="198" t="e">
        <f>Gesamtliste!#REF!</f>
        <v>#REF!</v>
      </c>
      <c r="E382" s="199" t="e">
        <f>Gesamtliste!#REF!</f>
        <v>#REF!</v>
      </c>
    </row>
    <row r="383" spans="1:5" ht="24" customHeight="1">
      <c r="A383" s="287" t="e">
        <f>Gesamtliste!#REF!&amp;" "&amp;Gesamtliste!#REF!</f>
        <v>#REF!</v>
      </c>
      <c r="B383" s="288"/>
      <c r="C383" s="198" t="e">
        <f>Gesamtliste!#REF!</f>
        <v>#REF!</v>
      </c>
      <c r="D383" s="198" t="e">
        <f>Gesamtliste!#REF!</f>
        <v>#REF!</v>
      </c>
      <c r="E383" s="199" t="e">
        <f>Gesamtliste!#REF!</f>
        <v>#REF!</v>
      </c>
    </row>
    <row r="384" spans="1:5" ht="24" customHeight="1">
      <c r="A384" s="287" t="e">
        <f>Gesamtliste!#REF!&amp;" "&amp;Gesamtliste!#REF!</f>
        <v>#REF!</v>
      </c>
      <c r="B384" s="288"/>
      <c r="C384" s="198" t="e">
        <f>Gesamtliste!#REF!</f>
        <v>#REF!</v>
      </c>
      <c r="D384" s="198" t="e">
        <f>Gesamtliste!#REF!</f>
        <v>#REF!</v>
      </c>
      <c r="E384" s="199" t="e">
        <f>Gesamtliste!#REF!</f>
        <v>#REF!</v>
      </c>
    </row>
    <row r="385" spans="1:5" ht="24" customHeight="1">
      <c r="A385" s="287" t="e">
        <f>Gesamtliste!#REF!&amp;" "&amp;Gesamtliste!#REF!</f>
        <v>#REF!</v>
      </c>
      <c r="B385" s="288"/>
      <c r="C385" s="198" t="e">
        <f>Gesamtliste!#REF!</f>
        <v>#REF!</v>
      </c>
      <c r="D385" s="198" t="e">
        <f>Gesamtliste!#REF!</f>
        <v>#REF!</v>
      </c>
      <c r="E385" s="199" t="e">
        <f>Gesamtliste!#REF!</f>
        <v>#REF!</v>
      </c>
    </row>
    <row r="386" spans="1:5" ht="24" customHeight="1">
      <c r="A386" s="287" t="e">
        <f>Gesamtliste!#REF!&amp;" "&amp;Gesamtliste!#REF!</f>
        <v>#REF!</v>
      </c>
      <c r="B386" s="288"/>
      <c r="C386" s="198" t="e">
        <f>Gesamtliste!#REF!</f>
        <v>#REF!</v>
      </c>
      <c r="D386" s="198" t="e">
        <f>Gesamtliste!#REF!</f>
        <v>#REF!</v>
      </c>
      <c r="E386" s="199" t="e">
        <f>Gesamtliste!#REF!</f>
        <v>#REF!</v>
      </c>
    </row>
    <row r="387" spans="1:5" ht="24" customHeight="1">
      <c r="A387" s="287" t="e">
        <f>Gesamtliste!#REF!&amp;" "&amp;Gesamtliste!#REF!</f>
        <v>#REF!</v>
      </c>
      <c r="B387" s="288"/>
      <c r="C387" s="198" t="e">
        <f>Gesamtliste!#REF!</f>
        <v>#REF!</v>
      </c>
      <c r="D387" s="198" t="e">
        <f>Gesamtliste!#REF!</f>
        <v>#REF!</v>
      </c>
      <c r="E387" s="199" t="e">
        <f>Gesamtliste!#REF!</f>
        <v>#REF!</v>
      </c>
    </row>
    <row r="388" spans="1:5" ht="24" customHeight="1">
      <c r="A388" s="287" t="e">
        <f>Gesamtliste!#REF!&amp;" "&amp;Gesamtliste!#REF!</f>
        <v>#REF!</v>
      </c>
      <c r="B388" s="288"/>
      <c r="C388" s="198" t="e">
        <f>Gesamtliste!#REF!</f>
        <v>#REF!</v>
      </c>
      <c r="D388" s="198" t="e">
        <f>Gesamtliste!#REF!</f>
        <v>#REF!</v>
      </c>
      <c r="E388" s="199" t="e">
        <f>Gesamtliste!#REF!</f>
        <v>#REF!</v>
      </c>
    </row>
    <row r="389" spans="1:5" ht="24" customHeight="1">
      <c r="A389" s="287" t="str">
        <f>Gesamtliste!G56&amp;" "&amp;Gesamtliste!H56</f>
        <v>Coche Dury Corton Charlemagne GC</v>
      </c>
      <c r="B389" s="288"/>
      <c r="C389" s="198">
        <f>Gesamtliste!J56</f>
        <v>2015</v>
      </c>
      <c r="D389" s="198" t="str">
        <f>Gesamtliste!K56</f>
        <v>0.75</v>
      </c>
      <c r="E389" s="199">
        <f>Gesamtliste!V56</f>
        <v>0</v>
      </c>
    </row>
    <row r="390" spans="1:5" ht="24" customHeight="1">
      <c r="A390" s="287" t="str">
        <f>Gesamtliste!G57&amp;" "&amp;Gesamtliste!H57</f>
        <v>Coche Dury Meursault 1er Cru Perrieres</v>
      </c>
      <c r="B390" s="288"/>
      <c r="C390" s="198">
        <f>Gesamtliste!J57</f>
        <v>2014</v>
      </c>
      <c r="D390" s="198" t="str">
        <f>Gesamtliste!K57</f>
        <v>0.75</v>
      </c>
      <c r="E390" s="199">
        <f>Gesamtliste!V57</f>
        <v>0</v>
      </c>
    </row>
    <row r="391" spans="1:5" ht="24" customHeight="1">
      <c r="A391" s="287" t="e">
        <f>Gesamtliste!#REF!&amp;" "&amp;Gesamtliste!#REF!</f>
        <v>#REF!</v>
      </c>
      <c r="B391" s="288"/>
      <c r="C391" s="198" t="e">
        <f>Gesamtliste!#REF!</f>
        <v>#REF!</v>
      </c>
      <c r="D391" s="198" t="e">
        <f>Gesamtliste!#REF!</f>
        <v>#REF!</v>
      </c>
      <c r="E391" s="199" t="e">
        <f>Gesamtliste!#REF!</f>
        <v>#REF!</v>
      </c>
    </row>
    <row r="392" spans="1:5" ht="24" customHeight="1">
      <c r="A392" s="287" t="e">
        <f>Gesamtliste!#REF!&amp;" "&amp;Gesamtliste!#REF!</f>
        <v>#REF!</v>
      </c>
      <c r="B392" s="288"/>
      <c r="C392" s="198" t="e">
        <f>Gesamtliste!#REF!</f>
        <v>#REF!</v>
      </c>
      <c r="D392" s="198" t="e">
        <f>Gesamtliste!#REF!</f>
        <v>#REF!</v>
      </c>
      <c r="E392" s="199" t="e">
        <f>Gesamtliste!#REF!</f>
        <v>#REF!</v>
      </c>
    </row>
    <row r="393" spans="1:5" ht="24" customHeight="1">
      <c r="A393" s="287" t="e">
        <f>Gesamtliste!#REF!&amp;" "&amp;Gesamtliste!#REF!</f>
        <v>#REF!</v>
      </c>
      <c r="B393" s="288"/>
      <c r="C393" s="198" t="e">
        <f>Gesamtliste!#REF!</f>
        <v>#REF!</v>
      </c>
      <c r="D393" s="198" t="e">
        <f>Gesamtliste!#REF!</f>
        <v>#REF!</v>
      </c>
      <c r="E393" s="199" t="e">
        <f>Gesamtliste!#REF!</f>
        <v>#REF!</v>
      </c>
    </row>
    <row r="394" spans="1:5" ht="24" customHeight="1">
      <c r="A394" s="287" t="e">
        <f>Gesamtliste!#REF!&amp;" "&amp;Gesamtliste!#REF!</f>
        <v>#REF!</v>
      </c>
      <c r="B394" s="288"/>
      <c r="C394" s="198" t="e">
        <f>Gesamtliste!#REF!</f>
        <v>#REF!</v>
      </c>
      <c r="D394" s="198" t="e">
        <f>Gesamtliste!#REF!</f>
        <v>#REF!</v>
      </c>
      <c r="E394" s="199" t="e">
        <f>Gesamtliste!#REF!</f>
        <v>#REF!</v>
      </c>
    </row>
    <row r="395" spans="1:5" ht="24" customHeight="1">
      <c r="A395" s="287" t="e">
        <f>Gesamtliste!#REF!&amp;" "&amp;Gesamtliste!#REF!</f>
        <v>#REF!</v>
      </c>
      <c r="B395" s="288"/>
      <c r="C395" s="198" t="e">
        <f>Gesamtliste!#REF!</f>
        <v>#REF!</v>
      </c>
      <c r="D395" s="198" t="e">
        <f>Gesamtliste!#REF!</f>
        <v>#REF!</v>
      </c>
      <c r="E395" s="199" t="e">
        <f>Gesamtliste!#REF!</f>
        <v>#REF!</v>
      </c>
    </row>
    <row r="396" spans="1:5" ht="24" customHeight="1">
      <c r="A396" s="287" t="e">
        <f>Gesamtliste!#REF!&amp;" "&amp;Gesamtliste!#REF!</f>
        <v>#REF!</v>
      </c>
      <c r="B396" s="288"/>
      <c r="C396" s="198" t="e">
        <f>Gesamtliste!#REF!</f>
        <v>#REF!</v>
      </c>
      <c r="D396" s="198" t="e">
        <f>Gesamtliste!#REF!</f>
        <v>#REF!</v>
      </c>
      <c r="E396" s="199" t="e">
        <f>Gesamtliste!#REF!</f>
        <v>#REF!</v>
      </c>
    </row>
    <row r="397" spans="1:5" ht="24" customHeight="1">
      <c r="A397" s="287" t="str">
        <f>Gesamtliste!G58&amp;" "&amp;Gesamtliste!H58</f>
        <v>Comtes Lafon Meursault AC Clos de la Barre</v>
      </c>
      <c r="B397" s="288"/>
      <c r="C397" s="198">
        <f>Gesamtliste!J58</f>
        <v>2019</v>
      </c>
      <c r="D397" s="198" t="str">
        <f>Gesamtliste!K58</f>
        <v>0.75</v>
      </c>
      <c r="E397" s="199">
        <f>Gesamtliste!V58</f>
        <v>0</v>
      </c>
    </row>
    <row r="398" spans="1:5" ht="24" customHeight="1">
      <c r="A398" s="287" t="e">
        <f>Gesamtliste!#REF!&amp;" "&amp;Gesamtliste!#REF!</f>
        <v>#REF!</v>
      </c>
      <c r="B398" s="288"/>
      <c r="C398" s="198" t="e">
        <f>Gesamtliste!#REF!</f>
        <v>#REF!</v>
      </c>
      <c r="D398" s="198" t="e">
        <f>Gesamtliste!#REF!</f>
        <v>#REF!</v>
      </c>
      <c r="E398" s="199" t="e">
        <f>Gesamtliste!#REF!</f>
        <v>#REF!</v>
      </c>
    </row>
    <row r="399" spans="1:5" ht="24" customHeight="1">
      <c r="A399" s="287" t="e">
        <f>Gesamtliste!#REF!&amp;" "&amp;Gesamtliste!#REF!</f>
        <v>#REF!</v>
      </c>
      <c r="B399" s="288"/>
      <c r="C399" s="198" t="e">
        <f>Gesamtliste!#REF!</f>
        <v>#REF!</v>
      </c>
      <c r="D399" s="198" t="e">
        <f>Gesamtliste!#REF!</f>
        <v>#REF!</v>
      </c>
      <c r="E399" s="199" t="e">
        <f>Gesamtliste!#REF!</f>
        <v>#REF!</v>
      </c>
    </row>
    <row r="400" spans="1:5" ht="24" customHeight="1">
      <c r="A400" s="287" t="e">
        <f>Gesamtliste!#REF!&amp;" "&amp;Gesamtliste!#REF!</f>
        <v>#REF!</v>
      </c>
      <c r="B400" s="288"/>
      <c r="C400" s="198" t="e">
        <f>Gesamtliste!#REF!</f>
        <v>#REF!</v>
      </c>
      <c r="D400" s="198" t="e">
        <f>Gesamtliste!#REF!</f>
        <v>#REF!</v>
      </c>
      <c r="E400" s="199" t="e">
        <f>Gesamtliste!#REF!</f>
        <v>#REF!</v>
      </c>
    </row>
    <row r="401" spans="1:5" ht="24" customHeight="1">
      <c r="A401" s="287" t="e">
        <f>Gesamtliste!#REF!&amp;" "&amp;Gesamtliste!#REF!</f>
        <v>#REF!</v>
      </c>
      <c r="B401" s="288"/>
      <c r="C401" s="198" t="e">
        <f>Gesamtliste!#REF!</f>
        <v>#REF!</v>
      </c>
      <c r="D401" s="198" t="e">
        <f>Gesamtliste!#REF!</f>
        <v>#REF!</v>
      </c>
      <c r="E401" s="199" t="e">
        <f>Gesamtliste!#REF!</f>
        <v>#REF!</v>
      </c>
    </row>
    <row r="402" spans="1:5" ht="24" customHeight="1">
      <c r="A402" s="287" t="e">
        <f>Gesamtliste!#REF!&amp;" "&amp;Gesamtliste!#REF!</f>
        <v>#REF!</v>
      </c>
      <c r="B402" s="288"/>
      <c r="C402" s="198" t="e">
        <f>Gesamtliste!#REF!</f>
        <v>#REF!</v>
      </c>
      <c r="D402" s="198" t="e">
        <f>Gesamtliste!#REF!</f>
        <v>#REF!</v>
      </c>
      <c r="E402" s="199" t="e">
        <f>Gesamtliste!#REF!</f>
        <v>#REF!</v>
      </c>
    </row>
    <row r="403" spans="1:5" ht="24" customHeight="1">
      <c r="A403" s="287" t="e">
        <f>Gesamtliste!#REF!&amp;" "&amp;Gesamtliste!#REF!</f>
        <v>#REF!</v>
      </c>
      <c r="B403" s="288"/>
      <c r="C403" s="198" t="e">
        <f>Gesamtliste!#REF!</f>
        <v>#REF!</v>
      </c>
      <c r="D403" s="198" t="e">
        <f>Gesamtliste!#REF!</f>
        <v>#REF!</v>
      </c>
      <c r="E403" s="199" t="e">
        <f>Gesamtliste!#REF!</f>
        <v>#REF!</v>
      </c>
    </row>
    <row r="404" spans="1:5" ht="24" customHeight="1">
      <c r="A404" s="287" t="e">
        <f>Gesamtliste!#REF!&amp;" "&amp;Gesamtliste!#REF!</f>
        <v>#REF!</v>
      </c>
      <c r="B404" s="288"/>
      <c r="C404" s="198" t="e">
        <f>Gesamtliste!#REF!</f>
        <v>#REF!</v>
      </c>
      <c r="D404" s="198" t="e">
        <f>Gesamtliste!#REF!</f>
        <v>#REF!</v>
      </c>
      <c r="E404" s="199" t="e">
        <f>Gesamtliste!#REF!</f>
        <v>#REF!</v>
      </c>
    </row>
    <row r="405" spans="1:5" ht="24" customHeight="1">
      <c r="A405" s="287" t="e">
        <f>Gesamtliste!#REF!&amp;" "&amp;Gesamtliste!#REF!</f>
        <v>#REF!</v>
      </c>
      <c r="B405" s="288"/>
      <c r="C405" s="198" t="e">
        <f>Gesamtliste!#REF!</f>
        <v>#REF!</v>
      </c>
      <c r="D405" s="198" t="e">
        <f>Gesamtliste!#REF!</f>
        <v>#REF!</v>
      </c>
      <c r="E405" s="199" t="e">
        <f>Gesamtliste!#REF!</f>
        <v>#REF!</v>
      </c>
    </row>
    <row r="406" spans="1:5" ht="24" customHeight="1">
      <c r="A406" s="287" t="e">
        <f>Gesamtliste!#REF!&amp;" "&amp;Gesamtliste!#REF!</f>
        <v>#REF!</v>
      </c>
      <c r="B406" s="288"/>
      <c r="C406" s="198" t="e">
        <f>Gesamtliste!#REF!</f>
        <v>#REF!</v>
      </c>
      <c r="D406" s="198" t="e">
        <f>Gesamtliste!#REF!</f>
        <v>#REF!</v>
      </c>
      <c r="E406" s="199" t="e">
        <f>Gesamtliste!#REF!</f>
        <v>#REF!</v>
      </c>
    </row>
    <row r="407" spans="1:5" ht="24" customHeight="1">
      <c r="A407" s="287" t="e">
        <f>Gesamtliste!#REF!&amp;" "&amp;Gesamtliste!#REF!</f>
        <v>#REF!</v>
      </c>
      <c r="B407" s="288"/>
      <c r="C407" s="198" t="e">
        <f>Gesamtliste!#REF!</f>
        <v>#REF!</v>
      </c>
      <c r="D407" s="198" t="e">
        <f>Gesamtliste!#REF!</f>
        <v>#REF!</v>
      </c>
      <c r="E407" s="199" t="e">
        <f>Gesamtliste!#REF!</f>
        <v>#REF!</v>
      </c>
    </row>
    <row r="408" spans="1:5" ht="24" customHeight="1">
      <c r="A408" s="287" t="e">
        <f>Gesamtliste!#REF!&amp;" "&amp;Gesamtliste!#REF!</f>
        <v>#REF!</v>
      </c>
      <c r="B408" s="288"/>
      <c r="C408" s="198" t="e">
        <f>Gesamtliste!#REF!</f>
        <v>#REF!</v>
      </c>
      <c r="D408" s="198" t="e">
        <f>Gesamtliste!#REF!</f>
        <v>#REF!</v>
      </c>
      <c r="E408" s="199" t="e">
        <f>Gesamtliste!#REF!</f>
        <v>#REF!</v>
      </c>
    </row>
    <row r="409" spans="1:5" ht="24" customHeight="1">
      <c r="A409" s="287" t="e">
        <f>Gesamtliste!#REF!&amp;" "&amp;Gesamtliste!#REF!</f>
        <v>#REF!</v>
      </c>
      <c r="B409" s="288"/>
      <c r="C409" s="198" t="e">
        <f>Gesamtliste!#REF!</f>
        <v>#REF!</v>
      </c>
      <c r="D409" s="198" t="e">
        <f>Gesamtliste!#REF!</f>
        <v>#REF!</v>
      </c>
      <c r="E409" s="199" t="e">
        <f>Gesamtliste!#REF!</f>
        <v>#REF!</v>
      </c>
    </row>
    <row r="410" spans="1:5" ht="24" customHeight="1">
      <c r="A410" s="287" t="e">
        <f>Gesamtliste!#REF!&amp;" "&amp;Gesamtliste!#REF!</f>
        <v>#REF!</v>
      </c>
      <c r="B410" s="288"/>
      <c r="C410" s="198" t="e">
        <f>Gesamtliste!#REF!</f>
        <v>#REF!</v>
      </c>
      <c r="D410" s="198" t="e">
        <f>Gesamtliste!#REF!</f>
        <v>#REF!</v>
      </c>
      <c r="E410" s="199" t="e">
        <f>Gesamtliste!#REF!</f>
        <v>#REF!</v>
      </c>
    </row>
    <row r="411" spans="1:5" ht="24" customHeight="1">
      <c r="A411" s="287" t="e">
        <f>Gesamtliste!#REF!&amp;" "&amp;Gesamtliste!#REF!</f>
        <v>#REF!</v>
      </c>
      <c r="B411" s="288"/>
      <c r="C411" s="198" t="e">
        <f>Gesamtliste!#REF!</f>
        <v>#REF!</v>
      </c>
      <c r="D411" s="198" t="e">
        <f>Gesamtliste!#REF!</f>
        <v>#REF!</v>
      </c>
      <c r="E411" s="199" t="e">
        <f>Gesamtliste!#REF!</f>
        <v>#REF!</v>
      </c>
    </row>
    <row r="412" spans="1:5" ht="24" customHeight="1">
      <c r="A412" s="287" t="e">
        <f>Gesamtliste!#REF!&amp;" "&amp;Gesamtliste!#REF!</f>
        <v>#REF!</v>
      </c>
      <c r="B412" s="288"/>
      <c r="C412" s="198" t="e">
        <f>Gesamtliste!#REF!</f>
        <v>#REF!</v>
      </c>
      <c r="D412" s="198" t="e">
        <f>Gesamtliste!#REF!</f>
        <v>#REF!</v>
      </c>
      <c r="E412" s="199" t="e">
        <f>Gesamtliste!#REF!</f>
        <v>#REF!</v>
      </c>
    </row>
    <row r="413" spans="1:5" ht="24" customHeight="1">
      <c r="A413" s="287" t="e">
        <f>Gesamtliste!#REF!&amp;" "&amp;Gesamtliste!#REF!</f>
        <v>#REF!</v>
      </c>
      <c r="B413" s="288"/>
      <c r="C413" s="198" t="e">
        <f>Gesamtliste!#REF!</f>
        <v>#REF!</v>
      </c>
      <c r="D413" s="198" t="e">
        <f>Gesamtliste!#REF!</f>
        <v>#REF!</v>
      </c>
      <c r="E413" s="199" t="e">
        <f>Gesamtliste!#REF!</f>
        <v>#REF!</v>
      </c>
    </row>
    <row r="414" spans="1:5" ht="24" customHeight="1">
      <c r="A414" s="287" t="e">
        <f>Gesamtliste!#REF!&amp;" "&amp;Gesamtliste!#REF!</f>
        <v>#REF!</v>
      </c>
      <c r="B414" s="288"/>
      <c r="C414" s="198" t="e">
        <f>Gesamtliste!#REF!</f>
        <v>#REF!</v>
      </c>
      <c r="D414" s="198" t="e">
        <f>Gesamtliste!#REF!</f>
        <v>#REF!</v>
      </c>
      <c r="E414" s="199" t="e">
        <f>Gesamtliste!#REF!</f>
        <v>#REF!</v>
      </c>
    </row>
    <row r="415" spans="1:5" ht="24" customHeight="1">
      <c r="A415" s="287" t="e">
        <f>Gesamtliste!#REF!&amp;" "&amp;Gesamtliste!#REF!</f>
        <v>#REF!</v>
      </c>
      <c r="B415" s="288"/>
      <c r="C415" s="198" t="e">
        <f>Gesamtliste!#REF!</f>
        <v>#REF!</v>
      </c>
      <c r="D415" s="198" t="e">
        <f>Gesamtliste!#REF!</f>
        <v>#REF!</v>
      </c>
      <c r="E415" s="199" t="e">
        <f>Gesamtliste!#REF!</f>
        <v>#REF!</v>
      </c>
    </row>
    <row r="416" spans="1:5" ht="24" customHeight="1">
      <c r="A416" s="287" t="e">
        <f>Gesamtliste!#REF!&amp;" "&amp;Gesamtliste!#REF!</f>
        <v>#REF!</v>
      </c>
      <c r="B416" s="288"/>
      <c r="C416" s="198" t="e">
        <f>Gesamtliste!#REF!</f>
        <v>#REF!</v>
      </c>
      <c r="D416" s="198" t="e">
        <f>Gesamtliste!#REF!</f>
        <v>#REF!</v>
      </c>
      <c r="E416" s="199" t="e">
        <f>Gesamtliste!#REF!</f>
        <v>#REF!</v>
      </c>
    </row>
    <row r="417" spans="1:5" ht="24" customHeight="1">
      <c r="A417" s="287" t="e">
        <f>Gesamtliste!#REF!&amp;" "&amp;Gesamtliste!#REF!</f>
        <v>#REF!</v>
      </c>
      <c r="B417" s="288"/>
      <c r="C417" s="198" t="e">
        <f>Gesamtliste!#REF!</f>
        <v>#REF!</v>
      </c>
      <c r="D417" s="198" t="e">
        <f>Gesamtliste!#REF!</f>
        <v>#REF!</v>
      </c>
      <c r="E417" s="199" t="e">
        <f>Gesamtliste!#REF!</f>
        <v>#REF!</v>
      </c>
    </row>
    <row r="418" spans="1:5" ht="24" customHeight="1">
      <c r="A418" s="287" t="e">
        <f>Gesamtliste!#REF!&amp;" "&amp;Gesamtliste!#REF!</f>
        <v>#REF!</v>
      </c>
      <c r="B418" s="288"/>
      <c r="C418" s="198" t="e">
        <f>Gesamtliste!#REF!</f>
        <v>#REF!</v>
      </c>
      <c r="D418" s="198" t="e">
        <f>Gesamtliste!#REF!</f>
        <v>#REF!</v>
      </c>
      <c r="E418" s="199" t="e">
        <f>Gesamtliste!#REF!</f>
        <v>#REF!</v>
      </c>
    </row>
    <row r="419" spans="1:5" ht="24" customHeight="1">
      <c r="A419" s="287" t="e">
        <f>Gesamtliste!#REF!&amp;" "&amp;Gesamtliste!#REF!</f>
        <v>#REF!</v>
      </c>
      <c r="B419" s="288"/>
      <c r="C419" s="198" t="e">
        <f>Gesamtliste!#REF!</f>
        <v>#REF!</v>
      </c>
      <c r="D419" s="198" t="e">
        <f>Gesamtliste!#REF!</f>
        <v>#REF!</v>
      </c>
      <c r="E419" s="199" t="e">
        <f>Gesamtliste!#REF!</f>
        <v>#REF!</v>
      </c>
    </row>
    <row r="420" spans="1:5" ht="24" customHeight="1">
      <c r="A420" s="287" t="e">
        <f>Gesamtliste!#REF!&amp;" "&amp;Gesamtliste!#REF!</f>
        <v>#REF!</v>
      </c>
      <c r="B420" s="288"/>
      <c r="C420" s="198" t="e">
        <f>Gesamtliste!#REF!</f>
        <v>#REF!</v>
      </c>
      <c r="D420" s="198" t="e">
        <f>Gesamtliste!#REF!</f>
        <v>#REF!</v>
      </c>
      <c r="E420" s="199" t="e">
        <f>Gesamtliste!#REF!</f>
        <v>#REF!</v>
      </c>
    </row>
    <row r="421" spans="1:5" ht="24" customHeight="1">
      <c r="A421" s="287" t="e">
        <f>Gesamtliste!#REF!&amp;" "&amp;Gesamtliste!#REF!</f>
        <v>#REF!</v>
      </c>
      <c r="B421" s="288"/>
      <c r="C421" s="198" t="e">
        <f>Gesamtliste!#REF!</f>
        <v>#REF!</v>
      </c>
      <c r="D421" s="198" t="e">
        <f>Gesamtliste!#REF!</f>
        <v>#REF!</v>
      </c>
      <c r="E421" s="199" t="e">
        <f>Gesamtliste!#REF!</f>
        <v>#REF!</v>
      </c>
    </row>
    <row r="422" spans="1:5" ht="24" customHeight="1">
      <c r="A422" s="287" t="str">
        <f>Gesamtliste!G59&amp;" "&amp;Gesamtliste!H59</f>
        <v>Domaine Fourrier Gevrey Chambertin 1er Cru Les Cherbaudes</v>
      </c>
      <c r="B422" s="288"/>
      <c r="C422" s="198">
        <f>Gesamtliste!J59</f>
        <v>2016</v>
      </c>
      <c r="D422" s="198" t="str">
        <f>Gesamtliste!K59</f>
        <v>0.75</v>
      </c>
      <c r="E422" s="199">
        <f>Gesamtliste!V59</f>
        <v>0</v>
      </c>
    </row>
    <row r="423" spans="1:5" ht="24" customHeight="1">
      <c r="A423" s="287" t="str">
        <f>Gesamtliste!G60&amp;" "&amp;Gesamtliste!H60</f>
        <v xml:space="preserve">Domaine Fourrier Gevrey Chambertin VV </v>
      </c>
      <c r="B423" s="288"/>
      <c r="C423" s="198">
        <f>Gesamtliste!J60</f>
        <v>2021</v>
      </c>
      <c r="D423" s="198" t="str">
        <f>Gesamtliste!K60</f>
        <v>0.75</v>
      </c>
      <c r="E423" s="199">
        <f>Gesamtliste!V60</f>
        <v>0</v>
      </c>
    </row>
    <row r="424" spans="1:5" ht="24" customHeight="1">
      <c r="A424" s="287" t="e">
        <f>Gesamtliste!#REF!&amp;" "&amp;Gesamtliste!#REF!</f>
        <v>#REF!</v>
      </c>
      <c r="B424" s="288"/>
      <c r="C424" s="198" t="e">
        <f>Gesamtliste!#REF!</f>
        <v>#REF!</v>
      </c>
      <c r="D424" s="198" t="e">
        <f>Gesamtliste!#REF!</f>
        <v>#REF!</v>
      </c>
      <c r="E424" s="199" t="e">
        <f>Gesamtliste!#REF!</f>
        <v>#REF!</v>
      </c>
    </row>
    <row r="425" spans="1:5" ht="24" customHeight="1">
      <c r="A425" s="287" t="e">
        <f>Gesamtliste!#REF!&amp;" "&amp;Gesamtliste!#REF!</f>
        <v>#REF!</v>
      </c>
      <c r="B425" s="288"/>
      <c r="C425" s="198" t="e">
        <f>Gesamtliste!#REF!</f>
        <v>#REF!</v>
      </c>
      <c r="D425" s="198" t="e">
        <f>Gesamtliste!#REF!</f>
        <v>#REF!</v>
      </c>
      <c r="E425" s="199" t="e">
        <f>Gesamtliste!#REF!</f>
        <v>#REF!</v>
      </c>
    </row>
    <row r="426" spans="1:5" ht="24" customHeight="1">
      <c r="A426" s="287" t="e">
        <f>Gesamtliste!#REF!&amp;" "&amp;Gesamtliste!#REF!</f>
        <v>#REF!</v>
      </c>
      <c r="B426" s="288"/>
      <c r="C426" s="198" t="e">
        <f>Gesamtliste!#REF!</f>
        <v>#REF!</v>
      </c>
      <c r="D426" s="198" t="e">
        <f>Gesamtliste!#REF!</f>
        <v>#REF!</v>
      </c>
      <c r="E426" s="199" t="e">
        <f>Gesamtliste!#REF!</f>
        <v>#REF!</v>
      </c>
    </row>
    <row r="427" spans="1:5" ht="24" customHeight="1">
      <c r="A427" s="287" t="e">
        <f>Gesamtliste!#REF!&amp;" "&amp;Gesamtliste!#REF!</f>
        <v>#REF!</v>
      </c>
      <c r="B427" s="288"/>
      <c r="C427" s="198" t="e">
        <f>Gesamtliste!#REF!</f>
        <v>#REF!</v>
      </c>
      <c r="D427" s="198" t="e">
        <f>Gesamtliste!#REF!</f>
        <v>#REF!</v>
      </c>
      <c r="E427" s="199" t="e">
        <f>Gesamtliste!#REF!</f>
        <v>#REF!</v>
      </c>
    </row>
    <row r="428" spans="1:5" ht="24" customHeight="1">
      <c r="A428" s="287" t="e">
        <f>Gesamtliste!#REF!&amp;" "&amp;Gesamtliste!#REF!</f>
        <v>#REF!</v>
      </c>
      <c r="B428" s="288"/>
      <c r="C428" s="198" t="e">
        <f>Gesamtliste!#REF!</f>
        <v>#REF!</v>
      </c>
      <c r="D428" s="198" t="e">
        <f>Gesamtliste!#REF!</f>
        <v>#REF!</v>
      </c>
      <c r="E428" s="199" t="e">
        <f>Gesamtliste!#REF!</f>
        <v>#REF!</v>
      </c>
    </row>
    <row r="429" spans="1:5" ht="24" customHeight="1">
      <c r="A429" s="287" t="e">
        <f>Gesamtliste!#REF!&amp;" "&amp;Gesamtliste!#REF!</f>
        <v>#REF!</v>
      </c>
      <c r="B429" s="288"/>
      <c r="C429" s="198" t="e">
        <f>Gesamtliste!#REF!</f>
        <v>#REF!</v>
      </c>
      <c r="D429" s="198" t="e">
        <f>Gesamtliste!#REF!</f>
        <v>#REF!</v>
      </c>
      <c r="E429" s="199" t="e">
        <f>Gesamtliste!#REF!</f>
        <v>#REF!</v>
      </c>
    </row>
    <row r="430" spans="1:5" ht="24" customHeight="1">
      <c r="A430" s="287" t="e">
        <f>Gesamtliste!#REF!&amp;" "&amp;Gesamtliste!#REF!</f>
        <v>#REF!</v>
      </c>
      <c r="B430" s="288"/>
      <c r="C430" s="198" t="e">
        <f>Gesamtliste!#REF!</f>
        <v>#REF!</v>
      </c>
      <c r="D430" s="198" t="e">
        <f>Gesamtliste!#REF!</f>
        <v>#REF!</v>
      </c>
      <c r="E430" s="199" t="e">
        <f>Gesamtliste!#REF!</f>
        <v>#REF!</v>
      </c>
    </row>
    <row r="431" spans="1:5" ht="24" customHeight="1">
      <c r="A431" s="287" t="e">
        <f>Gesamtliste!#REF!&amp;" "&amp;Gesamtliste!#REF!</f>
        <v>#REF!</v>
      </c>
      <c r="B431" s="288"/>
      <c r="C431" s="198" t="e">
        <f>Gesamtliste!#REF!</f>
        <v>#REF!</v>
      </c>
      <c r="D431" s="198" t="e">
        <f>Gesamtliste!#REF!</f>
        <v>#REF!</v>
      </c>
      <c r="E431" s="199" t="e">
        <f>Gesamtliste!#REF!</f>
        <v>#REF!</v>
      </c>
    </row>
    <row r="432" spans="1:5" ht="24" customHeight="1">
      <c r="A432" s="287" t="str">
        <f>Gesamtliste!G61&amp;" "&amp;Gesamtliste!H61</f>
        <v>Domaine Romanee Conti Echezeaux GC</v>
      </c>
      <c r="B432" s="288"/>
      <c r="C432" s="198">
        <f>Gesamtliste!J61</f>
        <v>2014</v>
      </c>
      <c r="D432" s="198" t="str">
        <f>Gesamtliste!K61</f>
        <v>0.75</v>
      </c>
      <c r="E432" s="199">
        <f>Gesamtliste!V61</f>
        <v>0</v>
      </c>
    </row>
    <row r="433" spans="1:5" ht="24" customHeight="1">
      <c r="A433" s="287" t="e">
        <f>Gesamtliste!#REF!&amp;" "&amp;Gesamtliste!#REF!</f>
        <v>#REF!</v>
      </c>
      <c r="B433" s="288"/>
      <c r="C433" s="198" t="e">
        <f>Gesamtliste!#REF!</f>
        <v>#REF!</v>
      </c>
      <c r="D433" s="198" t="e">
        <f>Gesamtliste!#REF!</f>
        <v>#REF!</v>
      </c>
      <c r="E433" s="199" t="e">
        <f>Gesamtliste!#REF!</f>
        <v>#REF!</v>
      </c>
    </row>
    <row r="434" spans="1:5" ht="24" customHeight="1">
      <c r="A434" s="287" t="e">
        <f>Gesamtliste!#REF!&amp;" "&amp;Gesamtliste!#REF!</f>
        <v>#REF!</v>
      </c>
      <c r="B434" s="288"/>
      <c r="C434" s="198" t="e">
        <f>Gesamtliste!#REF!</f>
        <v>#REF!</v>
      </c>
      <c r="D434" s="198" t="e">
        <f>Gesamtliste!#REF!</f>
        <v>#REF!</v>
      </c>
      <c r="E434" s="199" t="e">
        <f>Gesamtliste!#REF!</f>
        <v>#REF!</v>
      </c>
    </row>
    <row r="435" spans="1:5" ht="24" customHeight="1">
      <c r="A435" s="287" t="str">
        <f>Gesamtliste!G62&amp;" "&amp;Gesamtliste!H62</f>
        <v>Domaine Romanee Conti Marc de Bourgogne</v>
      </c>
      <c r="B435" s="288"/>
      <c r="C435" s="198">
        <f>Gesamtliste!J62</f>
        <v>1980</v>
      </c>
      <c r="D435" s="198" t="str">
        <f>Gesamtliste!K62</f>
        <v>0.75</v>
      </c>
      <c r="E435" s="199">
        <f>Gesamtliste!V62</f>
        <v>0</v>
      </c>
    </row>
    <row r="436" spans="1:5" ht="24" customHeight="1">
      <c r="A436" s="287" t="e">
        <f>Gesamtliste!#REF!&amp;" "&amp;Gesamtliste!#REF!</f>
        <v>#REF!</v>
      </c>
      <c r="B436" s="288"/>
      <c r="C436" s="198" t="e">
        <f>Gesamtliste!#REF!</f>
        <v>#REF!</v>
      </c>
      <c r="D436" s="198" t="e">
        <f>Gesamtliste!#REF!</f>
        <v>#REF!</v>
      </c>
      <c r="E436" s="199" t="e">
        <f>Gesamtliste!#REF!</f>
        <v>#REF!</v>
      </c>
    </row>
    <row r="437" spans="1:5" ht="24" customHeight="1">
      <c r="A437" s="287" t="e">
        <f>Gesamtliste!#REF!&amp;" "&amp;Gesamtliste!#REF!</f>
        <v>#REF!</v>
      </c>
      <c r="B437" s="288"/>
      <c r="C437" s="198" t="e">
        <f>Gesamtliste!#REF!</f>
        <v>#REF!</v>
      </c>
      <c r="D437" s="198" t="e">
        <f>Gesamtliste!#REF!</f>
        <v>#REF!</v>
      </c>
      <c r="E437" s="199" t="e">
        <f>Gesamtliste!#REF!</f>
        <v>#REF!</v>
      </c>
    </row>
    <row r="438" spans="1:5" ht="24" customHeight="1">
      <c r="A438" s="287" t="e">
        <f>Gesamtliste!#REF!&amp;" "&amp;Gesamtliste!#REF!</f>
        <v>#REF!</v>
      </c>
      <c r="B438" s="288"/>
      <c r="C438" s="198" t="e">
        <f>Gesamtliste!#REF!</f>
        <v>#REF!</v>
      </c>
      <c r="D438" s="198" t="e">
        <f>Gesamtliste!#REF!</f>
        <v>#REF!</v>
      </c>
      <c r="E438" s="199" t="e">
        <f>Gesamtliste!#REF!</f>
        <v>#REF!</v>
      </c>
    </row>
    <row r="439" spans="1:5" ht="24" customHeight="1">
      <c r="A439" s="287" t="str">
        <f>Gesamtliste!G63&amp;" "&amp;Gesamtliste!H63</f>
        <v>Duroche Gevrey Chambertin AC Champ</v>
      </c>
      <c r="B439" s="288"/>
      <c r="C439" s="198">
        <f>Gesamtliste!J63</f>
        <v>2019</v>
      </c>
      <c r="D439" s="198" t="str">
        <f>Gesamtliste!K63</f>
        <v>0.75</v>
      </c>
      <c r="E439" s="199">
        <f>Gesamtliste!V63</f>
        <v>0</v>
      </c>
    </row>
    <row r="440" spans="1:5" ht="24" customHeight="1">
      <c r="A440" s="287" t="e">
        <f>Gesamtliste!#REF!&amp;" "&amp;Gesamtliste!#REF!</f>
        <v>#REF!</v>
      </c>
      <c r="B440" s="288"/>
      <c r="C440" s="198" t="e">
        <f>Gesamtliste!#REF!</f>
        <v>#REF!</v>
      </c>
      <c r="D440" s="198" t="e">
        <f>Gesamtliste!#REF!</f>
        <v>#REF!</v>
      </c>
      <c r="E440" s="199" t="e">
        <f>Gesamtliste!#REF!</f>
        <v>#REF!</v>
      </c>
    </row>
    <row r="441" spans="1:5" ht="24" customHeight="1">
      <c r="A441" s="287" t="e">
        <f>Gesamtliste!#REF!&amp;" "&amp;Gesamtliste!#REF!</f>
        <v>#REF!</v>
      </c>
      <c r="B441" s="288"/>
      <c r="C441" s="198" t="e">
        <f>Gesamtliste!#REF!</f>
        <v>#REF!</v>
      </c>
      <c r="D441" s="198" t="e">
        <f>Gesamtliste!#REF!</f>
        <v>#REF!</v>
      </c>
      <c r="E441" s="199" t="e">
        <f>Gesamtliste!#REF!</f>
        <v>#REF!</v>
      </c>
    </row>
    <row r="442" spans="1:5" ht="24" customHeight="1">
      <c r="A442" s="287" t="e">
        <f>Gesamtliste!#REF!&amp;" "&amp;Gesamtliste!#REF!</f>
        <v>#REF!</v>
      </c>
      <c r="B442" s="288"/>
      <c r="C442" s="198" t="e">
        <f>Gesamtliste!#REF!</f>
        <v>#REF!</v>
      </c>
      <c r="D442" s="198" t="e">
        <f>Gesamtliste!#REF!</f>
        <v>#REF!</v>
      </c>
      <c r="E442" s="199" t="e">
        <f>Gesamtliste!#REF!</f>
        <v>#REF!</v>
      </c>
    </row>
    <row r="443" spans="1:5" ht="24" customHeight="1">
      <c r="A443" s="287" t="e">
        <f>Gesamtliste!#REF!&amp;" "&amp;Gesamtliste!#REF!</f>
        <v>#REF!</v>
      </c>
      <c r="B443" s="288"/>
      <c r="C443" s="198" t="e">
        <f>Gesamtliste!#REF!</f>
        <v>#REF!</v>
      </c>
      <c r="D443" s="198" t="e">
        <f>Gesamtliste!#REF!</f>
        <v>#REF!</v>
      </c>
      <c r="E443" s="199" t="e">
        <f>Gesamtliste!#REF!</f>
        <v>#REF!</v>
      </c>
    </row>
    <row r="444" spans="1:5" ht="24" customHeight="1">
      <c r="A444" s="287" t="e">
        <f>Gesamtliste!#REF!&amp;" "&amp;Gesamtliste!#REF!</f>
        <v>#REF!</v>
      </c>
      <c r="B444" s="288"/>
      <c r="C444" s="198" t="e">
        <f>Gesamtliste!#REF!</f>
        <v>#REF!</v>
      </c>
      <c r="D444" s="198" t="e">
        <f>Gesamtliste!#REF!</f>
        <v>#REF!</v>
      </c>
      <c r="E444" s="199" t="e">
        <f>Gesamtliste!#REF!</f>
        <v>#REF!</v>
      </c>
    </row>
    <row r="445" spans="1:5" ht="24" customHeight="1">
      <c r="A445" s="287" t="e">
        <f>Gesamtliste!#REF!&amp;" "&amp;Gesamtliste!#REF!</f>
        <v>#REF!</v>
      </c>
      <c r="B445" s="288"/>
      <c r="C445" s="198" t="e">
        <f>Gesamtliste!#REF!</f>
        <v>#REF!</v>
      </c>
      <c r="D445" s="198" t="e">
        <f>Gesamtliste!#REF!</f>
        <v>#REF!</v>
      </c>
      <c r="E445" s="199" t="e">
        <f>Gesamtliste!#REF!</f>
        <v>#REF!</v>
      </c>
    </row>
    <row r="446" spans="1:5" ht="24" customHeight="1">
      <c r="A446" s="287" t="e">
        <f>Gesamtliste!#REF!&amp;" "&amp;Gesamtliste!#REF!</f>
        <v>#REF!</v>
      </c>
      <c r="B446" s="288"/>
      <c r="C446" s="198" t="e">
        <f>Gesamtliste!#REF!</f>
        <v>#REF!</v>
      </c>
      <c r="D446" s="198" t="e">
        <f>Gesamtliste!#REF!</f>
        <v>#REF!</v>
      </c>
      <c r="E446" s="199" t="e">
        <f>Gesamtliste!#REF!</f>
        <v>#REF!</v>
      </c>
    </row>
    <row r="447" spans="1:5" ht="24" customHeight="1">
      <c r="A447" s="287" t="e">
        <f>Gesamtliste!#REF!&amp;" "&amp;Gesamtliste!#REF!</f>
        <v>#REF!</v>
      </c>
      <c r="B447" s="288"/>
      <c r="C447" s="198" t="e">
        <f>Gesamtliste!#REF!</f>
        <v>#REF!</v>
      </c>
      <c r="D447" s="198" t="e">
        <f>Gesamtliste!#REF!</f>
        <v>#REF!</v>
      </c>
      <c r="E447" s="199" t="e">
        <f>Gesamtliste!#REF!</f>
        <v>#REF!</v>
      </c>
    </row>
    <row r="448" spans="1:5" ht="24" customHeight="1">
      <c r="A448" s="287" t="str">
        <f>Gesamtliste!G64&amp;" "&amp;Gesamtliste!H64</f>
        <v>Georges Roumier Chambolle-Musigny 1er Cru Les Amoureuses</v>
      </c>
      <c r="B448" s="288"/>
      <c r="C448" s="198">
        <f>Gesamtliste!J64</f>
        <v>2019</v>
      </c>
      <c r="D448" s="198" t="str">
        <f>Gesamtliste!K64</f>
        <v>0.75</v>
      </c>
      <c r="E448" s="199">
        <f>Gesamtliste!V64</f>
        <v>0</v>
      </c>
    </row>
    <row r="449" spans="1:5" ht="24" customHeight="1">
      <c r="A449" s="287" t="e">
        <f>Gesamtliste!#REF!&amp;" "&amp;Gesamtliste!#REF!</f>
        <v>#REF!</v>
      </c>
      <c r="B449" s="288"/>
      <c r="C449" s="198" t="e">
        <f>Gesamtliste!#REF!</f>
        <v>#REF!</v>
      </c>
      <c r="D449" s="198" t="e">
        <f>Gesamtliste!#REF!</f>
        <v>#REF!</v>
      </c>
      <c r="E449" s="199" t="e">
        <f>Gesamtliste!#REF!</f>
        <v>#REF!</v>
      </c>
    </row>
    <row r="450" spans="1:5" ht="24" customHeight="1">
      <c r="A450" s="287" t="e">
        <f>Gesamtliste!#REF!&amp;" "&amp;Gesamtliste!#REF!</f>
        <v>#REF!</v>
      </c>
      <c r="B450" s="288"/>
      <c r="C450" s="198" t="e">
        <f>Gesamtliste!#REF!</f>
        <v>#REF!</v>
      </c>
      <c r="D450" s="198" t="e">
        <f>Gesamtliste!#REF!</f>
        <v>#REF!</v>
      </c>
      <c r="E450" s="199" t="e">
        <f>Gesamtliste!#REF!</f>
        <v>#REF!</v>
      </c>
    </row>
    <row r="451" spans="1:5" ht="24" customHeight="1">
      <c r="A451" s="287" t="e">
        <f>Gesamtliste!#REF!&amp;" "&amp;Gesamtliste!#REF!</f>
        <v>#REF!</v>
      </c>
      <c r="B451" s="288"/>
      <c r="C451" s="198" t="e">
        <f>Gesamtliste!#REF!</f>
        <v>#REF!</v>
      </c>
      <c r="D451" s="198" t="e">
        <f>Gesamtliste!#REF!</f>
        <v>#REF!</v>
      </c>
      <c r="E451" s="199" t="e">
        <f>Gesamtliste!#REF!</f>
        <v>#REF!</v>
      </c>
    </row>
    <row r="452" spans="1:5" ht="24" customHeight="1">
      <c r="A452" s="287" t="e">
        <f>Gesamtliste!#REF!&amp;" "&amp;Gesamtliste!#REF!</f>
        <v>#REF!</v>
      </c>
      <c r="B452" s="288"/>
      <c r="C452" s="198" t="e">
        <f>Gesamtliste!#REF!</f>
        <v>#REF!</v>
      </c>
      <c r="D452" s="198" t="e">
        <f>Gesamtliste!#REF!</f>
        <v>#REF!</v>
      </c>
      <c r="E452" s="199" t="e">
        <f>Gesamtliste!#REF!</f>
        <v>#REF!</v>
      </c>
    </row>
    <row r="453" spans="1:5" ht="24" customHeight="1">
      <c r="A453" s="287" t="e">
        <f>Gesamtliste!#REF!&amp;" "&amp;Gesamtliste!#REF!</f>
        <v>#REF!</v>
      </c>
      <c r="B453" s="288"/>
      <c r="C453" s="198" t="e">
        <f>Gesamtliste!#REF!</f>
        <v>#REF!</v>
      </c>
      <c r="D453" s="198" t="e">
        <f>Gesamtliste!#REF!</f>
        <v>#REF!</v>
      </c>
      <c r="E453" s="199" t="e">
        <f>Gesamtliste!#REF!</f>
        <v>#REF!</v>
      </c>
    </row>
    <row r="454" spans="1:5" ht="24" customHeight="1">
      <c r="A454" s="287" t="e">
        <f>Gesamtliste!#REF!&amp;" "&amp;Gesamtliste!#REF!</f>
        <v>#REF!</v>
      </c>
      <c r="B454" s="288"/>
      <c r="C454" s="198" t="e">
        <f>Gesamtliste!#REF!</f>
        <v>#REF!</v>
      </c>
      <c r="D454" s="198" t="e">
        <f>Gesamtliste!#REF!</f>
        <v>#REF!</v>
      </c>
      <c r="E454" s="199" t="e">
        <f>Gesamtliste!#REF!</f>
        <v>#REF!</v>
      </c>
    </row>
    <row r="455" spans="1:5" ht="24" customHeight="1">
      <c r="A455" s="287" t="e">
        <f>Gesamtliste!#REF!&amp;" "&amp;Gesamtliste!#REF!</f>
        <v>#REF!</v>
      </c>
      <c r="B455" s="288"/>
      <c r="C455" s="198" t="e">
        <f>Gesamtliste!#REF!</f>
        <v>#REF!</v>
      </c>
      <c r="D455" s="198" t="e">
        <f>Gesamtliste!#REF!</f>
        <v>#REF!</v>
      </c>
      <c r="E455" s="199" t="e">
        <f>Gesamtliste!#REF!</f>
        <v>#REF!</v>
      </c>
    </row>
    <row r="456" spans="1:5" ht="24" customHeight="1">
      <c r="A456" s="287" t="e">
        <f>Gesamtliste!#REF!&amp;" "&amp;Gesamtliste!#REF!</f>
        <v>#REF!</v>
      </c>
      <c r="B456" s="288"/>
      <c r="C456" s="198" t="e">
        <f>Gesamtliste!#REF!</f>
        <v>#REF!</v>
      </c>
      <c r="D456" s="198" t="e">
        <f>Gesamtliste!#REF!</f>
        <v>#REF!</v>
      </c>
      <c r="E456" s="199" t="e">
        <f>Gesamtliste!#REF!</f>
        <v>#REF!</v>
      </c>
    </row>
    <row r="457" spans="1:5" ht="24" customHeight="1">
      <c r="A457" s="287" t="e">
        <f>Gesamtliste!#REF!&amp;" "&amp;Gesamtliste!#REF!</f>
        <v>#REF!</v>
      </c>
      <c r="B457" s="288"/>
      <c r="C457" s="198" t="e">
        <f>Gesamtliste!#REF!</f>
        <v>#REF!</v>
      </c>
      <c r="D457" s="198" t="e">
        <f>Gesamtliste!#REF!</f>
        <v>#REF!</v>
      </c>
      <c r="E457" s="199" t="e">
        <f>Gesamtliste!#REF!</f>
        <v>#REF!</v>
      </c>
    </row>
    <row r="458" spans="1:5" ht="24" customHeight="1">
      <c r="A458" s="287" t="e">
        <f>Gesamtliste!#REF!&amp;" "&amp;Gesamtliste!#REF!</f>
        <v>#REF!</v>
      </c>
      <c r="B458" s="288"/>
      <c r="C458" s="198" t="e">
        <f>Gesamtliste!#REF!</f>
        <v>#REF!</v>
      </c>
      <c r="D458" s="198" t="e">
        <f>Gesamtliste!#REF!</f>
        <v>#REF!</v>
      </c>
      <c r="E458" s="199" t="e">
        <f>Gesamtliste!#REF!</f>
        <v>#REF!</v>
      </c>
    </row>
    <row r="459" spans="1:5" ht="24" customHeight="1">
      <c r="A459" s="287" t="e">
        <f>Gesamtliste!#REF!&amp;" "&amp;Gesamtliste!#REF!</f>
        <v>#REF!</v>
      </c>
      <c r="B459" s="288"/>
      <c r="C459" s="198" t="e">
        <f>Gesamtliste!#REF!</f>
        <v>#REF!</v>
      </c>
      <c r="D459" s="198" t="e">
        <f>Gesamtliste!#REF!</f>
        <v>#REF!</v>
      </c>
      <c r="E459" s="199" t="e">
        <f>Gesamtliste!#REF!</f>
        <v>#REF!</v>
      </c>
    </row>
    <row r="460" spans="1:5" ht="24" customHeight="1">
      <c r="A460" s="287" t="e">
        <f>Gesamtliste!#REF!&amp;" "&amp;Gesamtliste!#REF!</f>
        <v>#REF!</v>
      </c>
      <c r="B460" s="288"/>
      <c r="C460" s="198" t="e">
        <f>Gesamtliste!#REF!</f>
        <v>#REF!</v>
      </c>
      <c r="D460" s="198" t="e">
        <f>Gesamtliste!#REF!</f>
        <v>#REF!</v>
      </c>
      <c r="E460" s="199" t="e">
        <f>Gesamtliste!#REF!</f>
        <v>#REF!</v>
      </c>
    </row>
    <row r="461" spans="1:5" ht="24" customHeight="1">
      <c r="A461" s="287" t="e">
        <f>Gesamtliste!#REF!&amp;" "&amp;Gesamtliste!#REF!</f>
        <v>#REF!</v>
      </c>
      <c r="B461" s="288"/>
      <c r="C461" s="198" t="e">
        <f>Gesamtliste!#REF!</f>
        <v>#REF!</v>
      </c>
      <c r="D461" s="198" t="e">
        <f>Gesamtliste!#REF!</f>
        <v>#REF!</v>
      </c>
      <c r="E461" s="199" t="e">
        <f>Gesamtliste!#REF!</f>
        <v>#REF!</v>
      </c>
    </row>
    <row r="462" spans="1:5" ht="24" customHeight="1">
      <c r="A462" s="287" t="e">
        <f>Gesamtliste!#REF!&amp;" "&amp;Gesamtliste!#REF!</f>
        <v>#REF!</v>
      </c>
      <c r="B462" s="288"/>
      <c r="C462" s="198" t="e">
        <f>Gesamtliste!#REF!</f>
        <v>#REF!</v>
      </c>
      <c r="D462" s="198" t="e">
        <f>Gesamtliste!#REF!</f>
        <v>#REF!</v>
      </c>
      <c r="E462" s="199" t="e">
        <f>Gesamtliste!#REF!</f>
        <v>#REF!</v>
      </c>
    </row>
    <row r="463" spans="1:5" ht="24" customHeight="1">
      <c r="A463" s="287" t="e">
        <f>Gesamtliste!#REF!&amp;" "&amp;Gesamtliste!#REF!</f>
        <v>#REF!</v>
      </c>
      <c r="B463" s="288"/>
      <c r="C463" s="198" t="e">
        <f>Gesamtliste!#REF!</f>
        <v>#REF!</v>
      </c>
      <c r="D463" s="198" t="e">
        <f>Gesamtliste!#REF!</f>
        <v>#REF!</v>
      </c>
      <c r="E463" s="199" t="e">
        <f>Gesamtliste!#REF!</f>
        <v>#REF!</v>
      </c>
    </row>
    <row r="464" spans="1:5" ht="24" customHeight="1">
      <c r="A464" s="287" t="e">
        <f>Gesamtliste!#REF!&amp;" "&amp;Gesamtliste!#REF!</f>
        <v>#REF!</v>
      </c>
      <c r="B464" s="288"/>
      <c r="C464" s="198" t="e">
        <f>Gesamtliste!#REF!</f>
        <v>#REF!</v>
      </c>
      <c r="D464" s="198" t="e">
        <f>Gesamtliste!#REF!</f>
        <v>#REF!</v>
      </c>
      <c r="E464" s="199" t="e">
        <f>Gesamtliste!#REF!</f>
        <v>#REF!</v>
      </c>
    </row>
    <row r="465" spans="1:5" ht="24" customHeight="1">
      <c r="A465" s="287" t="e">
        <f>Gesamtliste!#REF!&amp;" "&amp;Gesamtliste!#REF!</f>
        <v>#REF!</v>
      </c>
      <c r="B465" s="288"/>
      <c r="C465" s="198" t="e">
        <f>Gesamtliste!#REF!</f>
        <v>#REF!</v>
      </c>
      <c r="D465" s="198" t="e">
        <f>Gesamtliste!#REF!</f>
        <v>#REF!</v>
      </c>
      <c r="E465" s="199" t="e">
        <f>Gesamtliste!#REF!</f>
        <v>#REF!</v>
      </c>
    </row>
    <row r="466" spans="1:5" ht="24" customHeight="1">
      <c r="A466" s="287" t="str">
        <f>Gesamtliste!G65&amp;" "&amp;Gesamtliste!H65</f>
        <v>Gros Frere &amp; Soeur Richebourg GC</v>
      </c>
      <c r="B466" s="288"/>
      <c r="C466" s="198">
        <f>Gesamtliste!J65</f>
        <v>1999</v>
      </c>
      <c r="D466" s="198" t="str">
        <f>Gesamtliste!K65</f>
        <v>0.75</v>
      </c>
      <c r="E466" s="199">
        <f>Gesamtliste!V65</f>
        <v>0</v>
      </c>
    </row>
    <row r="467" spans="1:5" ht="24" customHeight="1">
      <c r="A467" s="287" t="e">
        <f>Gesamtliste!#REF!&amp;" "&amp;Gesamtliste!#REF!</f>
        <v>#REF!</v>
      </c>
      <c r="B467" s="288"/>
      <c r="C467" s="198" t="e">
        <f>Gesamtliste!#REF!</f>
        <v>#REF!</v>
      </c>
      <c r="D467" s="198" t="e">
        <f>Gesamtliste!#REF!</f>
        <v>#REF!</v>
      </c>
      <c r="E467" s="199" t="e">
        <f>Gesamtliste!#REF!</f>
        <v>#REF!</v>
      </c>
    </row>
    <row r="468" spans="1:5" ht="24" customHeight="1">
      <c r="A468" s="287" t="e">
        <f>Gesamtliste!#REF!&amp;" "&amp;Gesamtliste!#REF!</f>
        <v>#REF!</v>
      </c>
      <c r="B468" s="288"/>
      <c r="C468" s="198" t="e">
        <f>Gesamtliste!#REF!</f>
        <v>#REF!</v>
      </c>
      <c r="D468" s="198" t="e">
        <f>Gesamtliste!#REF!</f>
        <v>#REF!</v>
      </c>
      <c r="E468" s="199" t="e">
        <f>Gesamtliste!#REF!</f>
        <v>#REF!</v>
      </c>
    </row>
    <row r="469" spans="1:5" ht="24" customHeight="1">
      <c r="A469" s="287" t="e">
        <f>Gesamtliste!#REF!&amp;" "&amp;Gesamtliste!#REF!</f>
        <v>#REF!</v>
      </c>
      <c r="B469" s="288"/>
      <c r="C469" s="198" t="e">
        <f>Gesamtliste!#REF!</f>
        <v>#REF!</v>
      </c>
      <c r="D469" s="198" t="e">
        <f>Gesamtliste!#REF!</f>
        <v>#REF!</v>
      </c>
      <c r="E469" s="199" t="e">
        <f>Gesamtliste!#REF!</f>
        <v>#REF!</v>
      </c>
    </row>
    <row r="470" spans="1:5" ht="24" customHeight="1">
      <c r="A470" s="287" t="e">
        <f>Gesamtliste!#REF!&amp;" "&amp;Gesamtliste!#REF!</f>
        <v>#REF!</v>
      </c>
      <c r="B470" s="288"/>
      <c r="C470" s="198" t="e">
        <f>Gesamtliste!#REF!</f>
        <v>#REF!</v>
      </c>
      <c r="D470" s="198" t="e">
        <f>Gesamtliste!#REF!</f>
        <v>#REF!</v>
      </c>
      <c r="E470" s="199" t="e">
        <f>Gesamtliste!#REF!</f>
        <v>#REF!</v>
      </c>
    </row>
    <row r="471" spans="1:5" ht="24" customHeight="1">
      <c r="A471" s="287" t="e">
        <f>Gesamtliste!#REF!&amp;" "&amp;Gesamtliste!#REF!</f>
        <v>#REF!</v>
      </c>
      <c r="B471" s="288"/>
      <c r="C471" s="198" t="e">
        <f>Gesamtliste!#REF!</f>
        <v>#REF!</v>
      </c>
      <c r="D471" s="198" t="e">
        <f>Gesamtliste!#REF!</f>
        <v>#REF!</v>
      </c>
      <c r="E471" s="199" t="e">
        <f>Gesamtliste!#REF!</f>
        <v>#REF!</v>
      </c>
    </row>
    <row r="472" spans="1:5" ht="24" customHeight="1">
      <c r="A472" s="287" t="e">
        <f>Gesamtliste!#REF!&amp;" "&amp;Gesamtliste!#REF!</f>
        <v>#REF!</v>
      </c>
      <c r="B472" s="288"/>
      <c r="C472" s="198" t="e">
        <f>Gesamtliste!#REF!</f>
        <v>#REF!</v>
      </c>
      <c r="D472" s="198" t="e">
        <f>Gesamtliste!#REF!</f>
        <v>#REF!</v>
      </c>
      <c r="E472" s="199" t="e">
        <f>Gesamtliste!#REF!</f>
        <v>#REF!</v>
      </c>
    </row>
    <row r="473" spans="1:5" ht="24" customHeight="1">
      <c r="A473" s="287" t="e">
        <f>Gesamtliste!#REF!&amp;" "&amp;Gesamtliste!#REF!</f>
        <v>#REF!</v>
      </c>
      <c r="B473" s="288"/>
      <c r="C473" s="198" t="e">
        <f>Gesamtliste!#REF!</f>
        <v>#REF!</v>
      </c>
      <c r="D473" s="198" t="e">
        <f>Gesamtliste!#REF!</f>
        <v>#REF!</v>
      </c>
      <c r="E473" s="199" t="e">
        <f>Gesamtliste!#REF!</f>
        <v>#REF!</v>
      </c>
    </row>
    <row r="474" spans="1:5" ht="24" customHeight="1">
      <c r="A474" s="287" t="e">
        <f>Gesamtliste!#REF!&amp;" "&amp;Gesamtliste!#REF!</f>
        <v>#REF!</v>
      </c>
      <c r="B474" s="288"/>
      <c r="C474" s="198" t="e">
        <f>Gesamtliste!#REF!</f>
        <v>#REF!</v>
      </c>
      <c r="D474" s="198" t="e">
        <f>Gesamtliste!#REF!</f>
        <v>#REF!</v>
      </c>
      <c r="E474" s="199" t="e">
        <f>Gesamtliste!#REF!</f>
        <v>#REF!</v>
      </c>
    </row>
    <row r="475" spans="1:5" ht="24" customHeight="1">
      <c r="A475" s="287" t="e">
        <f>Gesamtliste!#REF!&amp;" "&amp;Gesamtliste!#REF!</f>
        <v>#REF!</v>
      </c>
      <c r="B475" s="288"/>
      <c r="C475" s="198" t="e">
        <f>Gesamtliste!#REF!</f>
        <v>#REF!</v>
      </c>
      <c r="D475" s="198" t="e">
        <f>Gesamtliste!#REF!</f>
        <v>#REF!</v>
      </c>
      <c r="E475" s="199" t="e">
        <f>Gesamtliste!#REF!</f>
        <v>#REF!</v>
      </c>
    </row>
    <row r="476" spans="1:5" ht="24" customHeight="1">
      <c r="A476" s="287" t="e">
        <f>Gesamtliste!#REF!&amp;" "&amp;Gesamtliste!#REF!</f>
        <v>#REF!</v>
      </c>
      <c r="B476" s="288"/>
      <c r="C476" s="198" t="e">
        <f>Gesamtliste!#REF!</f>
        <v>#REF!</v>
      </c>
      <c r="D476" s="198" t="e">
        <f>Gesamtliste!#REF!</f>
        <v>#REF!</v>
      </c>
      <c r="E476" s="199" t="e">
        <f>Gesamtliste!#REF!</f>
        <v>#REF!</v>
      </c>
    </row>
    <row r="477" spans="1:5" ht="24" customHeight="1">
      <c r="A477" s="287" t="e">
        <f>Gesamtliste!#REF!&amp;" "&amp;Gesamtliste!#REF!</f>
        <v>#REF!</v>
      </c>
      <c r="B477" s="288"/>
      <c r="C477" s="198" t="e">
        <f>Gesamtliste!#REF!</f>
        <v>#REF!</v>
      </c>
      <c r="D477" s="198" t="e">
        <f>Gesamtliste!#REF!</f>
        <v>#REF!</v>
      </c>
      <c r="E477" s="199" t="e">
        <f>Gesamtliste!#REF!</f>
        <v>#REF!</v>
      </c>
    </row>
    <row r="478" spans="1:5" ht="24" customHeight="1">
      <c r="A478" s="287" t="e">
        <f>Gesamtliste!#REF!&amp;" "&amp;Gesamtliste!#REF!</f>
        <v>#REF!</v>
      </c>
      <c r="B478" s="288"/>
      <c r="C478" s="198" t="e">
        <f>Gesamtliste!#REF!</f>
        <v>#REF!</v>
      </c>
      <c r="D478" s="198" t="e">
        <f>Gesamtliste!#REF!</f>
        <v>#REF!</v>
      </c>
      <c r="E478" s="199" t="e">
        <f>Gesamtliste!#REF!</f>
        <v>#REF!</v>
      </c>
    </row>
    <row r="479" spans="1:5" ht="24" customHeight="1">
      <c r="A479" s="287" t="e">
        <f>Gesamtliste!#REF!&amp;" "&amp;Gesamtliste!#REF!</f>
        <v>#REF!</v>
      </c>
      <c r="B479" s="288"/>
      <c r="C479" s="198" t="e">
        <f>Gesamtliste!#REF!</f>
        <v>#REF!</v>
      </c>
      <c r="D479" s="198" t="e">
        <f>Gesamtliste!#REF!</f>
        <v>#REF!</v>
      </c>
      <c r="E479" s="199" t="e">
        <f>Gesamtliste!#REF!</f>
        <v>#REF!</v>
      </c>
    </row>
    <row r="480" spans="1:5" ht="24" customHeight="1">
      <c r="A480" s="287" t="e">
        <f>Gesamtliste!#REF!&amp;" "&amp;Gesamtliste!#REF!</f>
        <v>#REF!</v>
      </c>
      <c r="B480" s="288"/>
      <c r="C480" s="198" t="e">
        <f>Gesamtliste!#REF!</f>
        <v>#REF!</v>
      </c>
      <c r="D480" s="198" t="e">
        <f>Gesamtliste!#REF!</f>
        <v>#REF!</v>
      </c>
      <c r="E480" s="199" t="e">
        <f>Gesamtliste!#REF!</f>
        <v>#REF!</v>
      </c>
    </row>
    <row r="481" spans="1:5" ht="24" customHeight="1">
      <c r="A481" s="287" t="str">
        <f>Gesamtliste!G66&amp;" "&amp;Gesamtliste!H66</f>
        <v>Lamy Caillat Chassagne Montrachet 1er Cru La Romanee</v>
      </c>
      <c r="B481" s="288"/>
      <c r="C481" s="198">
        <f>Gesamtliste!J66</f>
        <v>2018</v>
      </c>
      <c r="D481" s="198" t="str">
        <f>Gesamtliste!K66</f>
        <v>0.75</v>
      </c>
      <c r="E481" s="199">
        <f>Gesamtliste!V66</f>
        <v>0</v>
      </c>
    </row>
    <row r="482" spans="1:5" ht="24" customHeight="1">
      <c r="A482" s="287" t="e">
        <f>Gesamtliste!#REF!&amp;" "&amp;Gesamtliste!#REF!</f>
        <v>#REF!</v>
      </c>
      <c r="B482" s="288"/>
      <c r="C482" s="198" t="e">
        <f>Gesamtliste!#REF!</f>
        <v>#REF!</v>
      </c>
      <c r="D482" s="198" t="e">
        <f>Gesamtliste!#REF!</f>
        <v>#REF!</v>
      </c>
      <c r="E482" s="199" t="e">
        <f>Gesamtliste!#REF!</f>
        <v>#REF!</v>
      </c>
    </row>
    <row r="483" spans="1:5" ht="24" customHeight="1">
      <c r="A483" s="287" t="str">
        <f>Gesamtliste!G67&amp;" "&amp;Gesamtliste!H67</f>
        <v>Mugneret Gibourg Chambolle Musigny 1er Cu Feuselottes</v>
      </c>
      <c r="B483" s="288"/>
      <c r="C483" s="198">
        <f>Gesamtliste!J67</f>
        <v>2003</v>
      </c>
      <c r="D483" s="198" t="str">
        <f>Gesamtliste!K67</f>
        <v>0.75</v>
      </c>
      <c r="E483" s="199">
        <f>Gesamtliste!V67</f>
        <v>0</v>
      </c>
    </row>
    <row r="484" spans="1:5" ht="24" customHeight="1">
      <c r="A484" s="287" t="e">
        <f>Gesamtliste!#REF!&amp;" "&amp;Gesamtliste!#REF!</f>
        <v>#REF!</v>
      </c>
      <c r="B484" s="288"/>
      <c r="C484" s="198" t="e">
        <f>Gesamtliste!#REF!</f>
        <v>#REF!</v>
      </c>
      <c r="D484" s="198" t="e">
        <f>Gesamtliste!#REF!</f>
        <v>#REF!</v>
      </c>
      <c r="E484" s="199" t="e">
        <f>Gesamtliste!#REF!</f>
        <v>#REF!</v>
      </c>
    </row>
    <row r="485" spans="1:5" ht="24" customHeight="1">
      <c r="A485" s="287" t="e">
        <f>Gesamtliste!#REF!&amp;" "&amp;Gesamtliste!#REF!</f>
        <v>#REF!</v>
      </c>
      <c r="B485" s="288"/>
      <c r="C485" s="198" t="e">
        <f>Gesamtliste!#REF!</f>
        <v>#REF!</v>
      </c>
      <c r="D485" s="198" t="e">
        <f>Gesamtliste!#REF!</f>
        <v>#REF!</v>
      </c>
      <c r="E485" s="199" t="e">
        <f>Gesamtliste!#REF!</f>
        <v>#REF!</v>
      </c>
    </row>
    <row r="486" spans="1:5" ht="24" customHeight="1">
      <c r="A486" s="287" t="str">
        <f>Gesamtliste!G68&amp;" "&amp;Gesamtliste!H68</f>
        <v>Mugnier Chambolle Musigny 1er Cru Les Amoureuses</v>
      </c>
      <c r="B486" s="288"/>
      <c r="C486" s="198">
        <f>Gesamtliste!J68</f>
        <v>1999</v>
      </c>
      <c r="D486" s="198" t="str">
        <f>Gesamtliste!K68</f>
        <v>0.75</v>
      </c>
      <c r="E486" s="199">
        <f>Gesamtliste!V68</f>
        <v>0</v>
      </c>
    </row>
    <row r="487" spans="1:5" ht="24" customHeight="1">
      <c r="A487" s="287" t="str">
        <f>Gesamtliste!G69&amp;" "&amp;Gesamtliste!H69</f>
        <v>Olivier Bernstein Gevrey Chambertin AC</v>
      </c>
      <c r="B487" s="288"/>
      <c r="C487" s="198">
        <f>Gesamtliste!J69</f>
        <v>2017</v>
      </c>
      <c r="D487" s="198" t="str">
        <f>Gesamtliste!K69</f>
        <v>0.75</v>
      </c>
      <c r="E487" s="199">
        <f>Gesamtliste!V69</f>
        <v>0</v>
      </c>
    </row>
    <row r="488" spans="1:5" ht="24" customHeight="1">
      <c r="A488" s="287" t="e">
        <f>Gesamtliste!#REF!&amp;" "&amp;Gesamtliste!#REF!</f>
        <v>#REF!</v>
      </c>
      <c r="B488" s="288"/>
      <c r="C488" s="198" t="e">
        <f>Gesamtliste!#REF!</f>
        <v>#REF!</v>
      </c>
      <c r="D488" s="198" t="e">
        <f>Gesamtliste!#REF!</f>
        <v>#REF!</v>
      </c>
      <c r="E488" s="199" t="e">
        <f>Gesamtliste!#REF!</f>
        <v>#REF!</v>
      </c>
    </row>
    <row r="489" spans="1:5" ht="24" customHeight="1">
      <c r="A489" s="287" t="e">
        <f>Gesamtliste!#REF!&amp;" "&amp;Gesamtliste!#REF!</f>
        <v>#REF!</v>
      </c>
      <c r="B489" s="288"/>
      <c r="C489" s="198" t="e">
        <f>Gesamtliste!#REF!</f>
        <v>#REF!</v>
      </c>
      <c r="D489" s="198" t="e">
        <f>Gesamtliste!#REF!</f>
        <v>#REF!</v>
      </c>
      <c r="E489" s="199" t="e">
        <f>Gesamtliste!#REF!</f>
        <v>#REF!</v>
      </c>
    </row>
    <row r="490" spans="1:5" ht="24" customHeight="1">
      <c r="A490" s="287" t="str">
        <f>Gesamtliste!G70&amp;" "&amp;Gesamtliste!H70</f>
        <v>Perrot Minot Charmes Chambertin GC</v>
      </c>
      <c r="B490" s="288"/>
      <c r="C490" s="198">
        <f>Gesamtliste!J70</f>
        <v>2020</v>
      </c>
      <c r="D490" s="198" t="str">
        <f>Gesamtliste!K70</f>
        <v>0.75</v>
      </c>
      <c r="E490" s="199">
        <f>Gesamtliste!V70</f>
        <v>0</v>
      </c>
    </row>
    <row r="491" spans="1:5" ht="24" customHeight="1">
      <c r="A491" s="287" t="str">
        <f>Gesamtliste!G71&amp;" "&amp;Gesamtliste!H71</f>
        <v>Perrot Minot Morey-Saint Denis AC La Rue de Vergy</v>
      </c>
      <c r="B491" s="288"/>
      <c r="C491" s="198">
        <f>Gesamtliste!J71</f>
        <v>2018</v>
      </c>
      <c r="D491" s="198" t="str">
        <f>Gesamtliste!K71</f>
        <v>0.75</v>
      </c>
      <c r="E491" s="199">
        <f>Gesamtliste!V71</f>
        <v>0</v>
      </c>
    </row>
    <row r="492" spans="1:5" ht="24" customHeight="1">
      <c r="A492" s="287" t="e">
        <f>Gesamtliste!#REF!&amp;" "&amp;Gesamtliste!#REF!</f>
        <v>#REF!</v>
      </c>
      <c r="B492" s="288"/>
      <c r="C492" s="198" t="e">
        <f>Gesamtliste!#REF!</f>
        <v>#REF!</v>
      </c>
      <c r="D492" s="198" t="e">
        <f>Gesamtliste!#REF!</f>
        <v>#REF!</v>
      </c>
      <c r="E492" s="199" t="e">
        <f>Gesamtliste!#REF!</f>
        <v>#REF!</v>
      </c>
    </row>
    <row r="493" spans="1:5" ht="24" customHeight="1">
      <c r="A493" s="287" t="e">
        <f>Gesamtliste!#REF!&amp;" "&amp;Gesamtliste!#REF!</f>
        <v>#REF!</v>
      </c>
      <c r="B493" s="288"/>
      <c r="C493" s="198" t="e">
        <f>Gesamtliste!#REF!</f>
        <v>#REF!</v>
      </c>
      <c r="D493" s="198" t="e">
        <f>Gesamtliste!#REF!</f>
        <v>#REF!</v>
      </c>
      <c r="E493" s="199" t="e">
        <f>Gesamtliste!#REF!</f>
        <v>#REF!</v>
      </c>
    </row>
    <row r="494" spans="1:5" ht="24" customHeight="1">
      <c r="A494" s="287" t="e">
        <f>Gesamtliste!#REF!&amp;" "&amp;Gesamtliste!#REF!</f>
        <v>#REF!</v>
      </c>
      <c r="B494" s="288"/>
      <c r="C494" s="198" t="e">
        <f>Gesamtliste!#REF!</f>
        <v>#REF!</v>
      </c>
      <c r="D494" s="198" t="e">
        <f>Gesamtliste!#REF!</f>
        <v>#REF!</v>
      </c>
      <c r="E494" s="199" t="e">
        <f>Gesamtliste!#REF!</f>
        <v>#REF!</v>
      </c>
    </row>
    <row r="495" spans="1:5" ht="24" customHeight="1">
      <c r="A495" s="287" t="e">
        <f>Gesamtliste!#REF!&amp;" "&amp;Gesamtliste!#REF!</f>
        <v>#REF!</v>
      </c>
      <c r="B495" s="288"/>
      <c r="C495" s="198" t="e">
        <f>Gesamtliste!#REF!</f>
        <v>#REF!</v>
      </c>
      <c r="D495" s="198" t="e">
        <f>Gesamtliste!#REF!</f>
        <v>#REF!</v>
      </c>
      <c r="E495" s="199" t="e">
        <f>Gesamtliste!#REF!</f>
        <v>#REF!</v>
      </c>
    </row>
    <row r="496" spans="1:5" ht="24" customHeight="1">
      <c r="A496" s="287" t="e">
        <f>Gesamtliste!#REF!&amp;" "&amp;Gesamtliste!#REF!</f>
        <v>#REF!</v>
      </c>
      <c r="B496" s="288"/>
      <c r="C496" s="198" t="e">
        <f>Gesamtliste!#REF!</f>
        <v>#REF!</v>
      </c>
      <c r="D496" s="198" t="e">
        <f>Gesamtliste!#REF!</f>
        <v>#REF!</v>
      </c>
      <c r="E496" s="199" t="e">
        <f>Gesamtliste!#REF!</f>
        <v>#REF!</v>
      </c>
    </row>
    <row r="497" spans="1:5" ht="24" customHeight="1">
      <c r="A497" s="287" t="e">
        <f>Gesamtliste!#REF!&amp;" "&amp;Gesamtliste!#REF!</f>
        <v>#REF!</v>
      </c>
      <c r="B497" s="288"/>
      <c r="C497" s="198" t="e">
        <f>Gesamtliste!#REF!</f>
        <v>#REF!</v>
      </c>
      <c r="D497" s="198" t="e">
        <f>Gesamtliste!#REF!</f>
        <v>#REF!</v>
      </c>
      <c r="E497" s="199" t="e">
        <f>Gesamtliste!#REF!</f>
        <v>#REF!</v>
      </c>
    </row>
    <row r="498" spans="1:5" ht="24" customHeight="1">
      <c r="A498" s="287" t="e">
        <f>Gesamtliste!#REF!&amp;" "&amp;Gesamtliste!#REF!</f>
        <v>#REF!</v>
      </c>
      <c r="B498" s="288"/>
      <c r="C498" s="198" t="e">
        <f>Gesamtliste!#REF!</f>
        <v>#REF!</v>
      </c>
      <c r="D498" s="198" t="e">
        <f>Gesamtliste!#REF!</f>
        <v>#REF!</v>
      </c>
      <c r="E498" s="199" t="e">
        <f>Gesamtliste!#REF!</f>
        <v>#REF!</v>
      </c>
    </row>
    <row r="499" spans="1:5" ht="24" customHeight="1">
      <c r="A499" s="287" t="e">
        <f>Gesamtliste!#REF!&amp;" "&amp;Gesamtliste!#REF!</f>
        <v>#REF!</v>
      </c>
      <c r="B499" s="288"/>
      <c r="C499" s="198" t="e">
        <f>Gesamtliste!#REF!</f>
        <v>#REF!</v>
      </c>
      <c r="D499" s="198" t="e">
        <f>Gesamtliste!#REF!</f>
        <v>#REF!</v>
      </c>
      <c r="E499" s="199" t="e">
        <f>Gesamtliste!#REF!</f>
        <v>#REF!</v>
      </c>
    </row>
    <row r="500" spans="1:5" ht="24" customHeight="1">
      <c r="A500" s="287" t="e">
        <f>Gesamtliste!#REF!&amp;" "&amp;Gesamtliste!#REF!</f>
        <v>#REF!</v>
      </c>
      <c r="B500" s="288"/>
      <c r="C500" s="198" t="e">
        <f>Gesamtliste!#REF!</f>
        <v>#REF!</v>
      </c>
      <c r="D500" s="198" t="e">
        <f>Gesamtliste!#REF!</f>
        <v>#REF!</v>
      </c>
      <c r="E500" s="199" t="e">
        <f>Gesamtliste!#REF!</f>
        <v>#REF!</v>
      </c>
    </row>
    <row r="501" spans="1:5" ht="24" customHeight="1">
      <c r="A501" s="287" t="str">
        <f>Gesamtliste!G72&amp;" "&amp;Gesamtliste!H72</f>
        <v>Raveneau  Chablis 1er Cru Foret</v>
      </c>
      <c r="B501" s="288"/>
      <c r="C501" s="198">
        <f>Gesamtliste!J72</f>
        <v>2010</v>
      </c>
      <c r="D501" s="198" t="str">
        <f>Gesamtliste!K72</f>
        <v>0.75</v>
      </c>
      <c r="E501" s="199">
        <f>Gesamtliste!V72</f>
        <v>0</v>
      </c>
    </row>
    <row r="502" spans="1:5" ht="24" customHeight="1">
      <c r="A502" s="287" t="e">
        <f>Gesamtliste!#REF!&amp;" "&amp;Gesamtliste!#REF!</f>
        <v>#REF!</v>
      </c>
      <c r="B502" s="288"/>
      <c r="C502" s="198" t="e">
        <f>Gesamtliste!#REF!</f>
        <v>#REF!</v>
      </c>
      <c r="D502" s="198" t="e">
        <f>Gesamtliste!#REF!</f>
        <v>#REF!</v>
      </c>
      <c r="E502" s="199" t="e">
        <f>Gesamtliste!#REF!</f>
        <v>#REF!</v>
      </c>
    </row>
    <row r="503" spans="1:5" ht="24" customHeight="1">
      <c r="A503" s="287" t="e">
        <f>Gesamtliste!#REF!&amp;" "&amp;Gesamtliste!#REF!</f>
        <v>#REF!</v>
      </c>
      <c r="B503" s="288"/>
      <c r="C503" s="198" t="e">
        <f>Gesamtliste!#REF!</f>
        <v>#REF!</v>
      </c>
      <c r="D503" s="198" t="e">
        <f>Gesamtliste!#REF!</f>
        <v>#REF!</v>
      </c>
      <c r="E503" s="199" t="e">
        <f>Gesamtliste!#REF!</f>
        <v>#REF!</v>
      </c>
    </row>
    <row r="504" spans="1:5" ht="24" customHeight="1">
      <c r="A504" s="287" t="e">
        <f>Gesamtliste!#REF!&amp;" "&amp;Gesamtliste!#REF!</f>
        <v>#REF!</v>
      </c>
      <c r="B504" s="288"/>
      <c r="C504" s="198" t="e">
        <f>Gesamtliste!#REF!</f>
        <v>#REF!</v>
      </c>
      <c r="D504" s="198" t="e">
        <f>Gesamtliste!#REF!</f>
        <v>#REF!</v>
      </c>
      <c r="E504" s="199" t="e">
        <f>Gesamtliste!#REF!</f>
        <v>#REF!</v>
      </c>
    </row>
    <row r="505" spans="1:5" ht="24" customHeight="1">
      <c r="A505" s="287" t="e">
        <f>Gesamtliste!#REF!&amp;" "&amp;Gesamtliste!#REF!</f>
        <v>#REF!</v>
      </c>
      <c r="B505" s="288"/>
      <c r="C505" s="198" t="e">
        <f>Gesamtliste!#REF!</f>
        <v>#REF!</v>
      </c>
      <c r="D505" s="198" t="e">
        <f>Gesamtliste!#REF!</f>
        <v>#REF!</v>
      </c>
      <c r="E505" s="199" t="e">
        <f>Gesamtliste!#REF!</f>
        <v>#REF!</v>
      </c>
    </row>
    <row r="506" spans="1:5" ht="24" customHeight="1">
      <c r="A506" s="287" t="e">
        <f>Gesamtliste!#REF!&amp;" "&amp;Gesamtliste!#REF!</f>
        <v>#REF!</v>
      </c>
      <c r="B506" s="288"/>
      <c r="C506" s="198" t="e">
        <f>Gesamtliste!#REF!</f>
        <v>#REF!</v>
      </c>
      <c r="D506" s="198" t="e">
        <f>Gesamtliste!#REF!</f>
        <v>#REF!</v>
      </c>
      <c r="E506" s="199" t="e">
        <f>Gesamtliste!#REF!</f>
        <v>#REF!</v>
      </c>
    </row>
    <row r="507" spans="1:5" ht="24" customHeight="1">
      <c r="A507" s="287" t="e">
        <f>Gesamtliste!#REF!&amp;" "&amp;Gesamtliste!#REF!</f>
        <v>#REF!</v>
      </c>
      <c r="B507" s="288"/>
      <c r="C507" s="198" t="e">
        <f>Gesamtliste!#REF!</f>
        <v>#REF!</v>
      </c>
      <c r="D507" s="198" t="e">
        <f>Gesamtliste!#REF!</f>
        <v>#REF!</v>
      </c>
      <c r="E507" s="199" t="e">
        <f>Gesamtliste!#REF!</f>
        <v>#REF!</v>
      </c>
    </row>
    <row r="508" spans="1:5" ht="24" customHeight="1">
      <c r="A508" s="287" t="e">
        <f>Gesamtliste!#REF!&amp;" "&amp;Gesamtliste!#REF!</f>
        <v>#REF!</v>
      </c>
      <c r="B508" s="288"/>
      <c r="C508" s="198" t="e">
        <f>Gesamtliste!#REF!</f>
        <v>#REF!</v>
      </c>
      <c r="D508" s="198" t="e">
        <f>Gesamtliste!#REF!</f>
        <v>#REF!</v>
      </c>
      <c r="E508" s="199" t="e">
        <f>Gesamtliste!#REF!</f>
        <v>#REF!</v>
      </c>
    </row>
    <row r="509" spans="1:5" ht="24" customHeight="1">
      <c r="A509" s="287" t="e">
        <f>Gesamtliste!#REF!&amp;" "&amp;Gesamtliste!#REF!</f>
        <v>#REF!</v>
      </c>
      <c r="B509" s="288"/>
      <c r="C509" s="198" t="e">
        <f>Gesamtliste!#REF!</f>
        <v>#REF!</v>
      </c>
      <c r="D509" s="198" t="e">
        <f>Gesamtliste!#REF!</f>
        <v>#REF!</v>
      </c>
      <c r="E509" s="199" t="e">
        <f>Gesamtliste!#REF!</f>
        <v>#REF!</v>
      </c>
    </row>
    <row r="510" spans="1:5" ht="24" customHeight="1">
      <c r="A510" s="287" t="e">
        <f>Gesamtliste!#REF!&amp;" "&amp;Gesamtliste!#REF!</f>
        <v>#REF!</v>
      </c>
      <c r="B510" s="288"/>
      <c r="C510" s="198" t="e">
        <f>Gesamtliste!#REF!</f>
        <v>#REF!</v>
      </c>
      <c r="D510" s="198" t="e">
        <f>Gesamtliste!#REF!</f>
        <v>#REF!</v>
      </c>
      <c r="E510" s="199" t="e">
        <f>Gesamtliste!#REF!</f>
        <v>#REF!</v>
      </c>
    </row>
    <row r="511" spans="1:5" ht="24" customHeight="1">
      <c r="A511" s="287" t="e">
        <f>Gesamtliste!#REF!&amp;" "&amp;Gesamtliste!#REF!</f>
        <v>#REF!</v>
      </c>
      <c r="B511" s="288"/>
      <c r="C511" s="198" t="e">
        <f>Gesamtliste!#REF!</f>
        <v>#REF!</v>
      </c>
      <c r="D511" s="198" t="e">
        <f>Gesamtliste!#REF!</f>
        <v>#REF!</v>
      </c>
      <c r="E511" s="199" t="e">
        <f>Gesamtliste!#REF!</f>
        <v>#REF!</v>
      </c>
    </row>
    <row r="512" spans="1:5" ht="24" customHeight="1">
      <c r="A512" s="287" t="e">
        <f>Gesamtliste!#REF!&amp;" "&amp;Gesamtliste!#REF!</f>
        <v>#REF!</v>
      </c>
      <c r="B512" s="288"/>
      <c r="C512" s="198" t="e">
        <f>Gesamtliste!#REF!</f>
        <v>#REF!</v>
      </c>
      <c r="D512" s="198" t="e">
        <f>Gesamtliste!#REF!</f>
        <v>#REF!</v>
      </c>
      <c r="E512" s="199" t="e">
        <f>Gesamtliste!#REF!</f>
        <v>#REF!</v>
      </c>
    </row>
    <row r="513" spans="1:5" ht="24" customHeight="1">
      <c r="A513" s="287" t="e">
        <f>Gesamtliste!#REF!&amp;" "&amp;Gesamtliste!#REF!</f>
        <v>#REF!</v>
      </c>
      <c r="B513" s="288"/>
      <c r="C513" s="198" t="e">
        <f>Gesamtliste!#REF!</f>
        <v>#REF!</v>
      </c>
      <c r="D513" s="198" t="e">
        <f>Gesamtliste!#REF!</f>
        <v>#REF!</v>
      </c>
      <c r="E513" s="199" t="e">
        <f>Gesamtliste!#REF!</f>
        <v>#REF!</v>
      </c>
    </row>
    <row r="514" spans="1:5" ht="24" customHeight="1">
      <c r="A514" s="287" t="e">
        <f>Gesamtliste!#REF!&amp;" "&amp;Gesamtliste!#REF!</f>
        <v>#REF!</v>
      </c>
      <c r="B514" s="288"/>
      <c r="C514" s="198" t="e">
        <f>Gesamtliste!#REF!</f>
        <v>#REF!</v>
      </c>
      <c r="D514" s="198" t="e">
        <f>Gesamtliste!#REF!</f>
        <v>#REF!</v>
      </c>
      <c r="E514" s="199" t="e">
        <f>Gesamtliste!#REF!</f>
        <v>#REF!</v>
      </c>
    </row>
    <row r="515" spans="1:5" ht="24" customHeight="1">
      <c r="A515" s="287" t="e">
        <f>Gesamtliste!#REF!&amp;" "&amp;Gesamtliste!#REF!</f>
        <v>#REF!</v>
      </c>
      <c r="B515" s="288"/>
      <c r="C515" s="198" t="e">
        <f>Gesamtliste!#REF!</f>
        <v>#REF!</v>
      </c>
      <c r="D515" s="198" t="e">
        <f>Gesamtliste!#REF!</f>
        <v>#REF!</v>
      </c>
      <c r="E515" s="199" t="e">
        <f>Gesamtliste!#REF!</f>
        <v>#REF!</v>
      </c>
    </row>
    <row r="516" spans="1:5" ht="24" customHeight="1">
      <c r="A516" s="287" t="e">
        <f>Gesamtliste!#REF!&amp;" "&amp;Gesamtliste!#REF!</f>
        <v>#REF!</v>
      </c>
      <c r="B516" s="288"/>
      <c r="C516" s="198" t="e">
        <f>Gesamtliste!#REF!</f>
        <v>#REF!</v>
      </c>
      <c r="D516" s="198" t="e">
        <f>Gesamtliste!#REF!</f>
        <v>#REF!</v>
      </c>
      <c r="E516" s="199" t="e">
        <f>Gesamtliste!#REF!</f>
        <v>#REF!</v>
      </c>
    </row>
    <row r="517" spans="1:5" ht="24" customHeight="1">
      <c r="A517" s="287" t="e">
        <f>Gesamtliste!#REF!&amp;" "&amp;Gesamtliste!#REF!</f>
        <v>#REF!</v>
      </c>
      <c r="B517" s="288"/>
      <c r="C517" s="198" t="e">
        <f>Gesamtliste!#REF!</f>
        <v>#REF!</v>
      </c>
      <c r="D517" s="198" t="e">
        <f>Gesamtliste!#REF!</f>
        <v>#REF!</v>
      </c>
      <c r="E517" s="199" t="e">
        <f>Gesamtliste!#REF!</f>
        <v>#REF!</v>
      </c>
    </row>
    <row r="518" spans="1:5" ht="24" customHeight="1">
      <c r="A518" s="287" t="e">
        <f>Gesamtliste!#REF!&amp;" "&amp;Gesamtliste!#REF!</f>
        <v>#REF!</v>
      </c>
      <c r="B518" s="288"/>
      <c r="C518" s="198" t="e">
        <f>Gesamtliste!#REF!</f>
        <v>#REF!</v>
      </c>
      <c r="D518" s="198" t="e">
        <f>Gesamtliste!#REF!</f>
        <v>#REF!</v>
      </c>
      <c r="E518" s="199" t="e">
        <f>Gesamtliste!#REF!</f>
        <v>#REF!</v>
      </c>
    </row>
    <row r="519" spans="1:5" ht="24" customHeight="1">
      <c r="A519" s="287" t="e">
        <f>Gesamtliste!#REF!&amp;" "&amp;Gesamtliste!#REF!</f>
        <v>#REF!</v>
      </c>
      <c r="B519" s="288"/>
      <c r="C519" s="198" t="e">
        <f>Gesamtliste!#REF!</f>
        <v>#REF!</v>
      </c>
      <c r="D519" s="198" t="e">
        <f>Gesamtliste!#REF!</f>
        <v>#REF!</v>
      </c>
      <c r="E519" s="199" t="e">
        <f>Gesamtliste!#REF!</f>
        <v>#REF!</v>
      </c>
    </row>
    <row r="520" spans="1:5" ht="24" customHeight="1">
      <c r="A520" s="287" t="e">
        <f>Gesamtliste!#REF!&amp;" "&amp;Gesamtliste!#REF!</f>
        <v>#REF!</v>
      </c>
      <c r="B520" s="288"/>
      <c r="C520" s="198" t="e">
        <f>Gesamtliste!#REF!</f>
        <v>#REF!</v>
      </c>
      <c r="D520" s="198" t="e">
        <f>Gesamtliste!#REF!</f>
        <v>#REF!</v>
      </c>
      <c r="E520" s="199" t="e">
        <f>Gesamtliste!#REF!</f>
        <v>#REF!</v>
      </c>
    </row>
    <row r="521" spans="1:5" ht="24" customHeight="1">
      <c r="A521" s="287" t="e">
        <f>Gesamtliste!#REF!&amp;" "&amp;Gesamtliste!#REF!</f>
        <v>#REF!</v>
      </c>
      <c r="B521" s="288"/>
      <c r="C521" s="198" t="e">
        <f>Gesamtliste!#REF!</f>
        <v>#REF!</v>
      </c>
      <c r="D521" s="198" t="e">
        <f>Gesamtliste!#REF!</f>
        <v>#REF!</v>
      </c>
      <c r="E521" s="199" t="e">
        <f>Gesamtliste!#REF!</f>
        <v>#REF!</v>
      </c>
    </row>
    <row r="522" spans="1:5" ht="24" customHeight="1">
      <c r="A522" s="287" t="e">
        <f>Gesamtliste!#REF!&amp;" "&amp;Gesamtliste!#REF!</f>
        <v>#REF!</v>
      </c>
      <c r="B522" s="288"/>
      <c r="C522" s="198" t="e">
        <f>Gesamtliste!#REF!</f>
        <v>#REF!</v>
      </c>
      <c r="D522" s="198" t="e">
        <f>Gesamtliste!#REF!</f>
        <v>#REF!</v>
      </c>
      <c r="E522" s="199" t="e">
        <f>Gesamtliste!#REF!</f>
        <v>#REF!</v>
      </c>
    </row>
    <row r="523" spans="1:5" ht="24" customHeight="1">
      <c r="A523" s="287" t="e">
        <f>Gesamtliste!#REF!&amp;" "&amp;Gesamtliste!#REF!</f>
        <v>#REF!</v>
      </c>
      <c r="B523" s="288"/>
      <c r="C523" s="198" t="e">
        <f>Gesamtliste!#REF!</f>
        <v>#REF!</v>
      </c>
      <c r="D523" s="198" t="e">
        <f>Gesamtliste!#REF!</f>
        <v>#REF!</v>
      </c>
      <c r="E523" s="199" t="e">
        <f>Gesamtliste!#REF!</f>
        <v>#REF!</v>
      </c>
    </row>
    <row r="524" spans="1:5" ht="24" customHeight="1">
      <c r="A524" s="287" t="e">
        <f>Gesamtliste!#REF!&amp;" "&amp;Gesamtliste!#REF!</f>
        <v>#REF!</v>
      </c>
      <c r="B524" s="288"/>
      <c r="C524" s="198" t="e">
        <f>Gesamtliste!#REF!</f>
        <v>#REF!</v>
      </c>
      <c r="D524" s="198" t="e">
        <f>Gesamtliste!#REF!</f>
        <v>#REF!</v>
      </c>
      <c r="E524" s="199" t="e">
        <f>Gesamtliste!#REF!</f>
        <v>#REF!</v>
      </c>
    </row>
    <row r="525" spans="1:5" ht="24" customHeight="1">
      <c r="A525" s="287" t="e">
        <f>Gesamtliste!#REF!&amp;" "&amp;Gesamtliste!#REF!</f>
        <v>#REF!</v>
      </c>
      <c r="B525" s="288"/>
      <c r="C525" s="198" t="e">
        <f>Gesamtliste!#REF!</f>
        <v>#REF!</v>
      </c>
      <c r="D525" s="198" t="e">
        <f>Gesamtliste!#REF!</f>
        <v>#REF!</v>
      </c>
      <c r="E525" s="199" t="e">
        <f>Gesamtliste!#REF!</f>
        <v>#REF!</v>
      </c>
    </row>
    <row r="526" spans="1:5" ht="24" customHeight="1">
      <c r="A526" s="287" t="e">
        <f>Gesamtliste!#REF!&amp;" "&amp;Gesamtliste!#REF!</f>
        <v>#REF!</v>
      </c>
      <c r="B526" s="288"/>
      <c r="C526" s="198" t="e">
        <f>Gesamtliste!#REF!</f>
        <v>#REF!</v>
      </c>
      <c r="D526" s="198" t="e">
        <f>Gesamtliste!#REF!</f>
        <v>#REF!</v>
      </c>
      <c r="E526" s="199" t="e">
        <f>Gesamtliste!#REF!</f>
        <v>#REF!</v>
      </c>
    </row>
    <row r="527" spans="1:5" ht="24" customHeight="1">
      <c r="A527" s="287" t="e">
        <f>Gesamtliste!#REF!&amp;" "&amp;Gesamtliste!#REF!</f>
        <v>#REF!</v>
      </c>
      <c r="B527" s="288"/>
      <c r="C527" s="198" t="e">
        <f>Gesamtliste!#REF!</f>
        <v>#REF!</v>
      </c>
      <c r="D527" s="198" t="e">
        <f>Gesamtliste!#REF!</f>
        <v>#REF!</v>
      </c>
      <c r="E527" s="199" t="e">
        <f>Gesamtliste!#REF!</f>
        <v>#REF!</v>
      </c>
    </row>
    <row r="528" spans="1:5" ht="24" customHeight="1">
      <c r="A528" s="287" t="e">
        <f>Gesamtliste!#REF!&amp;" "&amp;Gesamtliste!#REF!</f>
        <v>#REF!</v>
      </c>
      <c r="B528" s="288"/>
      <c r="C528" s="198" t="e">
        <f>Gesamtliste!#REF!</f>
        <v>#REF!</v>
      </c>
      <c r="D528" s="198" t="e">
        <f>Gesamtliste!#REF!</f>
        <v>#REF!</v>
      </c>
      <c r="E528" s="199" t="e">
        <f>Gesamtliste!#REF!</f>
        <v>#REF!</v>
      </c>
    </row>
    <row r="529" spans="1:5" ht="24" customHeight="1">
      <c r="A529" s="287" t="e">
        <f>Gesamtliste!#REF!&amp;" "&amp;Gesamtliste!#REF!</f>
        <v>#REF!</v>
      </c>
      <c r="B529" s="288"/>
      <c r="C529" s="198" t="e">
        <f>Gesamtliste!#REF!</f>
        <v>#REF!</v>
      </c>
      <c r="D529" s="198" t="e">
        <f>Gesamtliste!#REF!</f>
        <v>#REF!</v>
      </c>
      <c r="E529" s="199" t="e">
        <f>Gesamtliste!#REF!</f>
        <v>#REF!</v>
      </c>
    </row>
    <row r="530" spans="1:5" ht="24" customHeight="1">
      <c r="A530" s="287" t="e">
        <f>Gesamtliste!#REF!&amp;" "&amp;Gesamtliste!#REF!</f>
        <v>#REF!</v>
      </c>
      <c r="B530" s="288"/>
      <c r="C530" s="198" t="e">
        <f>Gesamtliste!#REF!</f>
        <v>#REF!</v>
      </c>
      <c r="D530" s="198" t="e">
        <f>Gesamtliste!#REF!</f>
        <v>#REF!</v>
      </c>
      <c r="E530" s="199" t="e">
        <f>Gesamtliste!#REF!</f>
        <v>#REF!</v>
      </c>
    </row>
    <row r="531" spans="1:5" ht="24" customHeight="1">
      <c r="A531" s="287" t="e">
        <f>Gesamtliste!#REF!&amp;" "&amp;Gesamtliste!#REF!</f>
        <v>#REF!</v>
      </c>
      <c r="B531" s="288"/>
      <c r="C531" s="198" t="e">
        <f>Gesamtliste!#REF!</f>
        <v>#REF!</v>
      </c>
      <c r="D531" s="198" t="e">
        <f>Gesamtliste!#REF!</f>
        <v>#REF!</v>
      </c>
      <c r="E531" s="199" t="e">
        <f>Gesamtliste!#REF!</f>
        <v>#REF!</v>
      </c>
    </row>
    <row r="532" spans="1:5" ht="24" customHeight="1">
      <c r="A532" s="287" t="e">
        <f>Gesamtliste!#REF!&amp;" "&amp;Gesamtliste!#REF!</f>
        <v>#REF!</v>
      </c>
      <c r="B532" s="288"/>
      <c r="C532" s="198" t="e">
        <f>Gesamtliste!#REF!</f>
        <v>#REF!</v>
      </c>
      <c r="D532" s="198" t="e">
        <f>Gesamtliste!#REF!</f>
        <v>#REF!</v>
      </c>
      <c r="E532" s="199" t="e">
        <f>Gesamtliste!#REF!</f>
        <v>#REF!</v>
      </c>
    </row>
    <row r="533" spans="1:5" ht="24" customHeight="1">
      <c r="A533" s="287" t="e">
        <f>Gesamtliste!#REF!&amp;" "&amp;Gesamtliste!#REF!</f>
        <v>#REF!</v>
      </c>
      <c r="B533" s="288"/>
      <c r="C533" s="198" t="e">
        <f>Gesamtliste!#REF!</f>
        <v>#REF!</v>
      </c>
      <c r="D533" s="198" t="e">
        <f>Gesamtliste!#REF!</f>
        <v>#REF!</v>
      </c>
      <c r="E533" s="199" t="e">
        <f>Gesamtliste!#REF!</f>
        <v>#REF!</v>
      </c>
    </row>
    <row r="534" spans="1:5" ht="24" customHeight="1">
      <c r="A534" s="287" t="e">
        <f>Gesamtliste!#REF!&amp;" "&amp;Gesamtliste!#REF!</f>
        <v>#REF!</v>
      </c>
      <c r="B534" s="288"/>
      <c r="C534" s="198" t="e">
        <f>Gesamtliste!#REF!</f>
        <v>#REF!</v>
      </c>
      <c r="D534" s="198" t="e">
        <f>Gesamtliste!#REF!</f>
        <v>#REF!</v>
      </c>
      <c r="E534" s="199" t="e">
        <f>Gesamtliste!#REF!</f>
        <v>#REF!</v>
      </c>
    </row>
    <row r="535" spans="1:5" ht="24" customHeight="1">
      <c r="A535" s="287" t="e">
        <f>Gesamtliste!#REF!&amp;" "&amp;Gesamtliste!#REF!</f>
        <v>#REF!</v>
      </c>
      <c r="B535" s="288"/>
      <c r="C535" s="198" t="e">
        <f>Gesamtliste!#REF!</f>
        <v>#REF!</v>
      </c>
      <c r="D535" s="198" t="e">
        <f>Gesamtliste!#REF!</f>
        <v>#REF!</v>
      </c>
      <c r="E535" s="199" t="e">
        <f>Gesamtliste!#REF!</f>
        <v>#REF!</v>
      </c>
    </row>
    <row r="536" spans="1:5" ht="24" customHeight="1">
      <c r="A536" s="287" t="e">
        <f>Gesamtliste!#REF!&amp;" "&amp;Gesamtliste!#REF!</f>
        <v>#REF!</v>
      </c>
      <c r="B536" s="288"/>
      <c r="C536" s="198" t="e">
        <f>Gesamtliste!#REF!</f>
        <v>#REF!</v>
      </c>
      <c r="D536" s="198" t="e">
        <f>Gesamtliste!#REF!</f>
        <v>#REF!</v>
      </c>
      <c r="E536" s="199" t="e">
        <f>Gesamtliste!#REF!</f>
        <v>#REF!</v>
      </c>
    </row>
    <row r="537" spans="1:5" ht="24" customHeight="1">
      <c r="A537" s="287" t="e">
        <f>Gesamtliste!#REF!&amp;" "&amp;Gesamtliste!#REF!</f>
        <v>#REF!</v>
      </c>
      <c r="B537" s="288"/>
      <c r="C537" s="198" t="e">
        <f>Gesamtliste!#REF!</f>
        <v>#REF!</v>
      </c>
      <c r="D537" s="198" t="e">
        <f>Gesamtliste!#REF!</f>
        <v>#REF!</v>
      </c>
      <c r="E537" s="199" t="e">
        <f>Gesamtliste!#REF!</f>
        <v>#REF!</v>
      </c>
    </row>
    <row r="538" spans="1:5" ht="24" customHeight="1">
      <c r="A538" s="287" t="e">
        <f>Gesamtliste!#REF!&amp;" "&amp;Gesamtliste!#REF!</f>
        <v>#REF!</v>
      </c>
      <c r="B538" s="288"/>
      <c r="C538" s="198" t="e">
        <f>Gesamtliste!#REF!</f>
        <v>#REF!</v>
      </c>
      <c r="D538" s="198" t="e">
        <f>Gesamtliste!#REF!</f>
        <v>#REF!</v>
      </c>
      <c r="E538" s="199" t="e">
        <f>Gesamtliste!#REF!</f>
        <v>#REF!</v>
      </c>
    </row>
    <row r="539" spans="1:5" ht="24" customHeight="1">
      <c r="A539" s="287" t="e">
        <f>Gesamtliste!#REF!&amp;" "&amp;Gesamtliste!#REF!</f>
        <v>#REF!</v>
      </c>
      <c r="B539" s="288"/>
      <c r="C539" s="198" t="e">
        <f>Gesamtliste!#REF!</f>
        <v>#REF!</v>
      </c>
      <c r="D539" s="198" t="e">
        <f>Gesamtliste!#REF!</f>
        <v>#REF!</v>
      </c>
      <c r="E539" s="199" t="e">
        <f>Gesamtliste!#REF!</f>
        <v>#REF!</v>
      </c>
    </row>
    <row r="540" spans="1:5" ht="24" customHeight="1">
      <c r="A540" s="287" t="e">
        <f>Gesamtliste!#REF!&amp;" "&amp;Gesamtliste!#REF!</f>
        <v>#REF!</v>
      </c>
      <c r="B540" s="288"/>
      <c r="C540" s="198" t="e">
        <f>Gesamtliste!#REF!</f>
        <v>#REF!</v>
      </c>
      <c r="D540" s="198" t="e">
        <f>Gesamtliste!#REF!</f>
        <v>#REF!</v>
      </c>
      <c r="E540" s="199" t="e">
        <f>Gesamtliste!#REF!</f>
        <v>#REF!</v>
      </c>
    </row>
    <row r="541" spans="1:5" ht="24" customHeight="1">
      <c r="A541" s="287" t="e">
        <f>Gesamtliste!#REF!&amp;" "&amp;Gesamtliste!#REF!</f>
        <v>#REF!</v>
      </c>
      <c r="B541" s="288"/>
      <c r="C541" s="198" t="e">
        <f>Gesamtliste!#REF!</f>
        <v>#REF!</v>
      </c>
      <c r="D541" s="198" t="e">
        <f>Gesamtliste!#REF!</f>
        <v>#REF!</v>
      </c>
      <c r="E541" s="199" t="e">
        <f>Gesamtliste!#REF!</f>
        <v>#REF!</v>
      </c>
    </row>
    <row r="542" spans="1:5" ht="24" customHeight="1">
      <c r="A542" s="287" t="e">
        <f>Gesamtliste!#REF!&amp;" "&amp;Gesamtliste!#REF!</f>
        <v>#REF!</v>
      </c>
      <c r="B542" s="288"/>
      <c r="C542" s="198" t="e">
        <f>Gesamtliste!#REF!</f>
        <v>#REF!</v>
      </c>
      <c r="D542" s="198" t="e">
        <f>Gesamtliste!#REF!</f>
        <v>#REF!</v>
      </c>
      <c r="E542" s="199" t="e">
        <f>Gesamtliste!#REF!</f>
        <v>#REF!</v>
      </c>
    </row>
    <row r="543" spans="1:5" ht="24" customHeight="1">
      <c r="A543" s="287" t="e">
        <f>Gesamtliste!#REF!&amp;" "&amp;Gesamtliste!#REF!</f>
        <v>#REF!</v>
      </c>
      <c r="B543" s="288"/>
      <c r="C543" s="198" t="e">
        <f>Gesamtliste!#REF!</f>
        <v>#REF!</v>
      </c>
      <c r="D543" s="198" t="e">
        <f>Gesamtliste!#REF!</f>
        <v>#REF!</v>
      </c>
      <c r="E543" s="199" t="e">
        <f>Gesamtliste!#REF!</f>
        <v>#REF!</v>
      </c>
    </row>
    <row r="544" spans="1:5" ht="24" customHeight="1">
      <c r="A544" s="287" t="e">
        <f>Gesamtliste!#REF!&amp;" "&amp;Gesamtliste!#REF!</f>
        <v>#REF!</v>
      </c>
      <c r="B544" s="288"/>
      <c r="C544" s="198" t="e">
        <f>Gesamtliste!#REF!</f>
        <v>#REF!</v>
      </c>
      <c r="D544" s="198" t="e">
        <f>Gesamtliste!#REF!</f>
        <v>#REF!</v>
      </c>
      <c r="E544" s="199" t="e">
        <f>Gesamtliste!#REF!</f>
        <v>#REF!</v>
      </c>
    </row>
    <row r="545" spans="1:5" ht="24" customHeight="1">
      <c r="A545" s="287" t="e">
        <f>Gesamtliste!#REF!&amp;" "&amp;Gesamtliste!#REF!</f>
        <v>#REF!</v>
      </c>
      <c r="B545" s="288"/>
      <c r="C545" s="198" t="e">
        <f>Gesamtliste!#REF!</f>
        <v>#REF!</v>
      </c>
      <c r="D545" s="198" t="e">
        <f>Gesamtliste!#REF!</f>
        <v>#REF!</v>
      </c>
      <c r="E545" s="199" t="e">
        <f>Gesamtliste!#REF!</f>
        <v>#REF!</v>
      </c>
    </row>
    <row r="546" spans="1:5" ht="24" customHeight="1">
      <c r="A546" s="287" t="e">
        <f>Gesamtliste!#REF!&amp;" "&amp;Gesamtliste!#REF!</f>
        <v>#REF!</v>
      </c>
      <c r="B546" s="288"/>
      <c r="C546" s="198" t="e">
        <f>Gesamtliste!#REF!</f>
        <v>#REF!</v>
      </c>
      <c r="D546" s="198" t="e">
        <f>Gesamtliste!#REF!</f>
        <v>#REF!</v>
      </c>
      <c r="E546" s="199" t="e">
        <f>Gesamtliste!#REF!</f>
        <v>#REF!</v>
      </c>
    </row>
    <row r="547" spans="1:5" ht="24" customHeight="1">
      <c r="A547" s="287" t="e">
        <f>Gesamtliste!#REF!&amp;" "&amp;Gesamtliste!#REF!</f>
        <v>#REF!</v>
      </c>
      <c r="B547" s="288"/>
      <c r="C547" s="198" t="e">
        <f>Gesamtliste!#REF!</f>
        <v>#REF!</v>
      </c>
      <c r="D547" s="198" t="e">
        <f>Gesamtliste!#REF!</f>
        <v>#REF!</v>
      </c>
      <c r="E547" s="199" t="e">
        <f>Gesamtliste!#REF!</f>
        <v>#REF!</v>
      </c>
    </row>
    <row r="548" spans="1:5" ht="24" customHeight="1">
      <c r="A548" s="287" t="e">
        <f>Gesamtliste!#REF!&amp;" "&amp;Gesamtliste!#REF!</f>
        <v>#REF!</v>
      </c>
      <c r="B548" s="288"/>
      <c r="C548" s="198" t="e">
        <f>Gesamtliste!#REF!</f>
        <v>#REF!</v>
      </c>
      <c r="D548" s="198" t="e">
        <f>Gesamtliste!#REF!</f>
        <v>#REF!</v>
      </c>
      <c r="E548" s="199" t="e">
        <f>Gesamtliste!#REF!</f>
        <v>#REF!</v>
      </c>
    </row>
    <row r="549" spans="1:5" ht="24" customHeight="1">
      <c r="A549" s="287" t="e">
        <f>Gesamtliste!#REF!&amp;" "&amp;Gesamtliste!#REF!</f>
        <v>#REF!</v>
      </c>
      <c r="B549" s="288"/>
      <c r="C549" s="198" t="e">
        <f>Gesamtliste!#REF!</f>
        <v>#REF!</v>
      </c>
      <c r="D549" s="198" t="e">
        <f>Gesamtliste!#REF!</f>
        <v>#REF!</v>
      </c>
      <c r="E549" s="199" t="e">
        <f>Gesamtliste!#REF!</f>
        <v>#REF!</v>
      </c>
    </row>
    <row r="550" spans="1:5" ht="24" customHeight="1">
      <c r="A550" s="287" t="e">
        <f>Gesamtliste!#REF!&amp;" "&amp;Gesamtliste!#REF!</f>
        <v>#REF!</v>
      </c>
      <c r="B550" s="288"/>
      <c r="C550" s="198" t="e">
        <f>Gesamtliste!#REF!</f>
        <v>#REF!</v>
      </c>
      <c r="D550" s="198" t="e">
        <f>Gesamtliste!#REF!</f>
        <v>#REF!</v>
      </c>
      <c r="E550" s="199" t="e">
        <f>Gesamtliste!#REF!</f>
        <v>#REF!</v>
      </c>
    </row>
    <row r="551" spans="1:5" ht="24" customHeight="1">
      <c r="A551" s="287" t="e">
        <f>Gesamtliste!#REF!&amp;" "&amp;Gesamtliste!#REF!</f>
        <v>#REF!</v>
      </c>
      <c r="B551" s="288"/>
      <c r="C551" s="198" t="e">
        <f>Gesamtliste!#REF!</f>
        <v>#REF!</v>
      </c>
      <c r="D551" s="198" t="e">
        <f>Gesamtliste!#REF!</f>
        <v>#REF!</v>
      </c>
      <c r="E551" s="199" t="e">
        <f>Gesamtliste!#REF!</f>
        <v>#REF!</v>
      </c>
    </row>
    <row r="552" spans="1:5" ht="24" customHeight="1">
      <c r="A552" s="287" t="e">
        <f>Gesamtliste!#REF!&amp;" "&amp;Gesamtliste!#REF!</f>
        <v>#REF!</v>
      </c>
      <c r="B552" s="288"/>
      <c r="C552" s="198" t="e">
        <f>Gesamtliste!#REF!</f>
        <v>#REF!</v>
      </c>
      <c r="D552" s="198" t="e">
        <f>Gesamtliste!#REF!</f>
        <v>#REF!</v>
      </c>
      <c r="E552" s="199" t="e">
        <f>Gesamtliste!#REF!</f>
        <v>#REF!</v>
      </c>
    </row>
    <row r="553" spans="1:5" ht="24" customHeight="1">
      <c r="A553" s="287" t="e">
        <f>Gesamtliste!#REF!&amp;" "&amp;Gesamtliste!#REF!</f>
        <v>#REF!</v>
      </c>
      <c r="B553" s="288"/>
      <c r="C553" s="198" t="e">
        <f>Gesamtliste!#REF!</f>
        <v>#REF!</v>
      </c>
      <c r="D553" s="198" t="e">
        <f>Gesamtliste!#REF!</f>
        <v>#REF!</v>
      </c>
      <c r="E553" s="199" t="e">
        <f>Gesamtliste!#REF!</f>
        <v>#REF!</v>
      </c>
    </row>
    <row r="554" spans="1:5" ht="24" customHeight="1">
      <c r="A554" s="287" t="e">
        <f>Gesamtliste!#REF!&amp;" "&amp;Gesamtliste!#REF!</f>
        <v>#REF!</v>
      </c>
      <c r="B554" s="288"/>
      <c r="C554" s="198" t="e">
        <f>Gesamtliste!#REF!</f>
        <v>#REF!</v>
      </c>
      <c r="D554" s="198" t="e">
        <f>Gesamtliste!#REF!</f>
        <v>#REF!</v>
      </c>
      <c r="E554" s="199" t="e">
        <f>Gesamtliste!#REF!</f>
        <v>#REF!</v>
      </c>
    </row>
    <row r="555" spans="1:5" ht="24" customHeight="1">
      <c r="A555" s="287" t="e">
        <f>Gesamtliste!#REF!&amp;" "&amp;Gesamtliste!#REF!</f>
        <v>#REF!</v>
      </c>
      <c r="B555" s="288"/>
      <c r="C555" s="198" t="e">
        <f>Gesamtliste!#REF!</f>
        <v>#REF!</v>
      </c>
      <c r="D555" s="198" t="e">
        <f>Gesamtliste!#REF!</f>
        <v>#REF!</v>
      </c>
      <c r="E555" s="199" t="e">
        <f>Gesamtliste!#REF!</f>
        <v>#REF!</v>
      </c>
    </row>
    <row r="556" spans="1:5" ht="24" customHeight="1">
      <c r="A556" s="287" t="e">
        <f>Gesamtliste!#REF!&amp;" "&amp;Gesamtliste!#REF!</f>
        <v>#REF!</v>
      </c>
      <c r="B556" s="288"/>
      <c r="C556" s="198" t="e">
        <f>Gesamtliste!#REF!</f>
        <v>#REF!</v>
      </c>
      <c r="D556" s="198" t="e">
        <f>Gesamtliste!#REF!</f>
        <v>#REF!</v>
      </c>
      <c r="E556" s="199" t="e">
        <f>Gesamtliste!#REF!</f>
        <v>#REF!</v>
      </c>
    </row>
    <row r="557" spans="1:5" ht="24" customHeight="1">
      <c r="A557" s="287" t="e">
        <f>Gesamtliste!#REF!&amp;" "&amp;Gesamtliste!#REF!</f>
        <v>#REF!</v>
      </c>
      <c r="B557" s="288"/>
      <c r="C557" s="198" t="e">
        <f>Gesamtliste!#REF!</f>
        <v>#REF!</v>
      </c>
      <c r="D557" s="198" t="e">
        <f>Gesamtliste!#REF!</f>
        <v>#REF!</v>
      </c>
      <c r="E557" s="199" t="e">
        <f>Gesamtliste!#REF!</f>
        <v>#REF!</v>
      </c>
    </row>
    <row r="558" spans="1:5" ht="24" customHeight="1">
      <c r="A558" s="287" t="e">
        <f>Gesamtliste!#REF!&amp;" "&amp;Gesamtliste!#REF!</f>
        <v>#REF!</v>
      </c>
      <c r="B558" s="288"/>
      <c r="C558" s="198" t="e">
        <f>Gesamtliste!#REF!</f>
        <v>#REF!</v>
      </c>
      <c r="D558" s="198" t="e">
        <f>Gesamtliste!#REF!</f>
        <v>#REF!</v>
      </c>
      <c r="E558" s="199" t="e">
        <f>Gesamtliste!#REF!</f>
        <v>#REF!</v>
      </c>
    </row>
    <row r="559" spans="1:5" ht="24" customHeight="1">
      <c r="A559" s="287" t="e">
        <f>Gesamtliste!#REF!&amp;" "&amp;Gesamtliste!#REF!</f>
        <v>#REF!</v>
      </c>
      <c r="B559" s="288"/>
      <c r="C559" s="198" t="e">
        <f>Gesamtliste!#REF!</f>
        <v>#REF!</v>
      </c>
      <c r="D559" s="198" t="e">
        <f>Gesamtliste!#REF!</f>
        <v>#REF!</v>
      </c>
      <c r="E559" s="199" t="e">
        <f>Gesamtliste!#REF!</f>
        <v>#REF!</v>
      </c>
    </row>
    <row r="560" spans="1:5" ht="24" customHeight="1">
      <c r="A560" s="287" t="str">
        <f>Gesamtliste!G73&amp;" "&amp;Gesamtliste!H73</f>
        <v>Cedric Bouchard - Roses de Jeanne La Boloree</v>
      </c>
      <c r="B560" s="288"/>
      <c r="C560" s="198">
        <f>Gesamtliste!J73</f>
        <v>2016</v>
      </c>
      <c r="D560" s="198" t="str">
        <f>Gesamtliste!K73</f>
        <v>0.75</v>
      </c>
      <c r="E560" s="199">
        <f>Gesamtliste!V73</f>
        <v>0</v>
      </c>
    </row>
    <row r="561" spans="1:5" ht="24" customHeight="1">
      <c r="A561" s="287" t="e">
        <f>Gesamtliste!#REF!&amp;" "&amp;Gesamtliste!#REF!</f>
        <v>#REF!</v>
      </c>
      <c r="B561" s="288"/>
      <c r="C561" s="198" t="e">
        <f>Gesamtliste!#REF!</f>
        <v>#REF!</v>
      </c>
      <c r="D561" s="198" t="e">
        <f>Gesamtliste!#REF!</f>
        <v>#REF!</v>
      </c>
      <c r="E561" s="199" t="e">
        <f>Gesamtliste!#REF!</f>
        <v>#REF!</v>
      </c>
    </row>
    <row r="562" spans="1:5" ht="24" customHeight="1">
      <c r="A562" s="287" t="str">
        <f>Gesamtliste!G74&amp;" "&amp;Gesamtliste!H74</f>
        <v>Cedric Bouchard - Roses de Jeanne Les Ursules</v>
      </c>
      <c r="B562" s="288"/>
      <c r="C562" s="198">
        <f>Gesamtliste!J74</f>
        <v>2019</v>
      </c>
      <c r="D562" s="198" t="str">
        <f>Gesamtliste!K74</f>
        <v>0.75</v>
      </c>
      <c r="E562" s="199">
        <f>Gesamtliste!V74</f>
        <v>0</v>
      </c>
    </row>
    <row r="563" spans="1:5" ht="24" customHeight="1">
      <c r="A563" s="287" t="str">
        <f>Gesamtliste!G75&amp;" "&amp;Gesamtliste!H75</f>
        <v>Cedric Bouchard - Roses de Jeanne Presle</v>
      </c>
      <c r="B563" s="288"/>
      <c r="C563" s="198">
        <f>Gesamtliste!J75</f>
        <v>2012</v>
      </c>
      <c r="D563" s="198" t="str">
        <f>Gesamtliste!K75</f>
        <v>0.75</v>
      </c>
      <c r="E563" s="199">
        <f>Gesamtliste!V75</f>
        <v>0</v>
      </c>
    </row>
    <row r="564" spans="1:5" ht="24" customHeight="1">
      <c r="A564" s="287" t="str">
        <f>Gesamtliste!G76&amp;" "&amp;Gesamtliste!H76</f>
        <v>Cedric Bouchard - Roses de Jeanne Presle</v>
      </c>
      <c r="B564" s="288"/>
      <c r="C564" s="198">
        <f>Gesamtliste!J76</f>
        <v>2016</v>
      </c>
      <c r="D564" s="198" t="str">
        <f>Gesamtliste!K76</f>
        <v>0.75</v>
      </c>
      <c r="E564" s="199">
        <f>Gesamtliste!V76</f>
        <v>0</v>
      </c>
    </row>
    <row r="565" spans="1:5" ht="24" customHeight="1">
      <c r="A565" s="287" t="e">
        <f>Gesamtliste!#REF!&amp;" "&amp;Gesamtliste!#REF!</f>
        <v>#REF!</v>
      </c>
      <c r="B565" s="288"/>
      <c r="C565" s="198" t="e">
        <f>Gesamtliste!#REF!</f>
        <v>#REF!</v>
      </c>
      <c r="D565" s="198" t="e">
        <f>Gesamtliste!#REF!</f>
        <v>#REF!</v>
      </c>
      <c r="E565" s="199" t="e">
        <f>Gesamtliste!#REF!</f>
        <v>#REF!</v>
      </c>
    </row>
    <row r="566" spans="1:5" ht="24" customHeight="1">
      <c r="A566" s="287" t="e">
        <f>Gesamtliste!#REF!&amp;" "&amp;Gesamtliste!#REF!</f>
        <v>#REF!</v>
      </c>
      <c r="B566" s="288"/>
      <c r="C566" s="198" t="e">
        <f>Gesamtliste!#REF!</f>
        <v>#REF!</v>
      </c>
      <c r="D566" s="198" t="e">
        <f>Gesamtliste!#REF!</f>
        <v>#REF!</v>
      </c>
      <c r="E566" s="199" t="e">
        <f>Gesamtliste!#REF!</f>
        <v>#REF!</v>
      </c>
    </row>
    <row r="567" spans="1:5" ht="24" customHeight="1">
      <c r="A567" s="287" t="str">
        <f>Gesamtliste!G77&amp;" "&amp;Gesamtliste!H77</f>
        <v>Champagne Maurice Choppin Damery</v>
      </c>
      <c r="B567" s="288"/>
      <c r="C567" s="198">
        <f>Gesamtliste!J77</f>
        <v>2018</v>
      </c>
      <c r="D567" s="198" t="str">
        <f>Gesamtliste!K77</f>
        <v>0.75</v>
      </c>
      <c r="E567" s="199">
        <f>Gesamtliste!V77</f>
        <v>0</v>
      </c>
    </row>
    <row r="568" spans="1:5" ht="24" customHeight="1">
      <c r="A568" s="287" t="str">
        <f>Gesamtliste!G78&amp;" "&amp;Gesamtliste!H78</f>
        <v>Champagne Maurice Choppin Epinette de Champagne</v>
      </c>
      <c r="B568" s="288"/>
      <c r="C568" s="198">
        <f>Gesamtliste!J78</f>
        <v>2020</v>
      </c>
      <c r="D568" s="198" t="str">
        <f>Gesamtliste!K78</f>
        <v>0.75</v>
      </c>
      <c r="E568" s="199">
        <f>Gesamtliste!V78</f>
        <v>0</v>
      </c>
    </row>
    <row r="569" spans="1:5" ht="24" customHeight="1">
      <c r="A569" s="287" t="str">
        <f>Gesamtliste!G79&amp;" "&amp;Gesamtliste!H79</f>
        <v>Champagne Maurice Choppin La denree de l'Ane</v>
      </c>
      <c r="B569" s="288"/>
      <c r="C569" s="198">
        <f>Gesamtliste!J79</f>
        <v>2022</v>
      </c>
      <c r="D569" s="198" t="str">
        <f>Gesamtliste!K79</f>
        <v>0.75</v>
      </c>
      <c r="E569" s="199">
        <f>Gesamtliste!V79</f>
        <v>0</v>
      </c>
    </row>
    <row r="570" spans="1:5" ht="24" customHeight="1">
      <c r="A570" s="287" t="str">
        <f>Gesamtliste!G80&amp;" "&amp;Gesamtliste!H80</f>
        <v>Champagne Maurice Choppin Les Arpents</v>
      </c>
      <c r="B570" s="288"/>
      <c r="C570" s="198" t="str">
        <f>Gesamtliste!J80</f>
        <v>NV</v>
      </c>
      <c r="D570" s="198" t="str">
        <f>Gesamtliste!K80</f>
        <v>0.75</v>
      </c>
      <c r="E570" s="199">
        <f>Gesamtliste!V80</f>
        <v>0</v>
      </c>
    </row>
    <row r="571" spans="1:5" ht="24" customHeight="1">
      <c r="A571" s="287" t="str">
        <f>Gesamtliste!G81&amp;" "&amp;Gesamtliste!H81</f>
        <v>Champagne Maurice Choppin Les Bas Russelets</v>
      </c>
      <c r="B571" s="288"/>
      <c r="C571" s="198">
        <f>Gesamtliste!J81</f>
        <v>2020</v>
      </c>
      <c r="D571" s="198" t="str">
        <f>Gesamtliste!K81</f>
        <v>0.75</v>
      </c>
      <c r="E571" s="199">
        <f>Gesamtliste!V81</f>
        <v>0</v>
      </c>
    </row>
    <row r="572" spans="1:5" ht="24" customHeight="1">
      <c r="A572" s="287" t="str">
        <f>Gesamtliste!G82&amp;" "&amp;Gesamtliste!H82</f>
        <v>Champagne Maurice Choppin Les Bas Russelets</v>
      </c>
      <c r="B572" s="288"/>
      <c r="C572" s="198">
        <f>Gesamtliste!J82</f>
        <v>2021</v>
      </c>
      <c r="D572" s="198" t="str">
        <f>Gesamtliste!K82</f>
        <v>0.75</v>
      </c>
      <c r="E572" s="199">
        <f>Gesamtliste!V82</f>
        <v>0</v>
      </c>
    </row>
    <row r="573" spans="1:5" ht="24" customHeight="1">
      <c r="A573" s="287" t="str">
        <f>Gesamtliste!G83&amp;" "&amp;Gesamtliste!H83</f>
        <v>Champagne Maurice Choppin Les Mi-Cotes</v>
      </c>
      <c r="B573" s="288"/>
      <c r="C573" s="198">
        <f>Gesamtliste!J83</f>
        <v>2020</v>
      </c>
      <c r="D573" s="198" t="str">
        <f>Gesamtliste!K83</f>
        <v>0.75</v>
      </c>
      <c r="E573" s="199">
        <f>Gesamtliste!V83</f>
        <v>0</v>
      </c>
    </row>
    <row r="574" spans="1:5" ht="24" customHeight="1">
      <c r="A574" s="287" t="e">
        <f>Gesamtliste!#REF!&amp;" "&amp;Gesamtliste!#REF!</f>
        <v>#REF!</v>
      </c>
      <c r="B574" s="288"/>
      <c r="C574" s="198" t="e">
        <f>Gesamtliste!#REF!</f>
        <v>#REF!</v>
      </c>
      <c r="D574" s="198" t="e">
        <f>Gesamtliste!#REF!</f>
        <v>#REF!</v>
      </c>
      <c r="E574" s="199" t="e">
        <f>Gesamtliste!#REF!</f>
        <v>#REF!</v>
      </c>
    </row>
    <row r="575" spans="1:5" ht="24" customHeight="1">
      <c r="A575" s="287" t="e">
        <f>Gesamtliste!#REF!&amp;" "&amp;Gesamtliste!#REF!</f>
        <v>#REF!</v>
      </c>
      <c r="B575" s="288"/>
      <c r="C575" s="198" t="e">
        <f>Gesamtliste!#REF!</f>
        <v>#REF!</v>
      </c>
      <c r="D575" s="198" t="e">
        <f>Gesamtliste!#REF!</f>
        <v>#REF!</v>
      </c>
      <c r="E575" s="199" t="e">
        <f>Gesamtliste!#REF!</f>
        <v>#REF!</v>
      </c>
    </row>
    <row r="576" spans="1:5" ht="24" customHeight="1">
      <c r="A576" s="287" t="e">
        <f>Gesamtliste!#REF!&amp;" "&amp;Gesamtliste!#REF!</f>
        <v>#REF!</v>
      </c>
      <c r="B576" s="288"/>
      <c r="C576" s="198" t="e">
        <f>Gesamtliste!#REF!</f>
        <v>#REF!</v>
      </c>
      <c r="D576" s="198" t="e">
        <f>Gesamtliste!#REF!</f>
        <v>#REF!</v>
      </c>
      <c r="E576" s="199" t="e">
        <f>Gesamtliste!#REF!</f>
        <v>#REF!</v>
      </c>
    </row>
    <row r="577" spans="1:5" ht="24" customHeight="1">
      <c r="A577" s="287" t="e">
        <f>Gesamtliste!#REF!&amp;" "&amp;Gesamtliste!#REF!</f>
        <v>#REF!</v>
      </c>
      <c r="B577" s="288"/>
      <c r="C577" s="198" t="e">
        <f>Gesamtliste!#REF!</f>
        <v>#REF!</v>
      </c>
      <c r="D577" s="198" t="e">
        <f>Gesamtliste!#REF!</f>
        <v>#REF!</v>
      </c>
      <c r="E577" s="199" t="e">
        <f>Gesamtliste!#REF!</f>
        <v>#REF!</v>
      </c>
    </row>
    <row r="578" spans="1:5" ht="24" customHeight="1">
      <c r="A578" s="287" t="e">
        <f>Gesamtliste!#REF!&amp;" "&amp;Gesamtliste!#REF!</f>
        <v>#REF!</v>
      </c>
      <c r="B578" s="288"/>
      <c r="C578" s="198" t="e">
        <f>Gesamtliste!#REF!</f>
        <v>#REF!</v>
      </c>
      <c r="D578" s="198" t="e">
        <f>Gesamtliste!#REF!</f>
        <v>#REF!</v>
      </c>
      <c r="E578" s="199" t="e">
        <f>Gesamtliste!#REF!</f>
        <v>#REF!</v>
      </c>
    </row>
    <row r="579" spans="1:5" ht="24" customHeight="1">
      <c r="A579" s="287" t="e">
        <f>Gesamtliste!#REF!&amp;" "&amp;Gesamtliste!#REF!</f>
        <v>#REF!</v>
      </c>
      <c r="B579" s="288"/>
      <c r="C579" s="198" t="e">
        <f>Gesamtliste!#REF!</f>
        <v>#REF!</v>
      </c>
      <c r="D579" s="198" t="e">
        <f>Gesamtliste!#REF!</f>
        <v>#REF!</v>
      </c>
      <c r="E579" s="199" t="e">
        <f>Gesamtliste!#REF!</f>
        <v>#REF!</v>
      </c>
    </row>
    <row r="580" spans="1:5" ht="24" customHeight="1">
      <c r="A580" s="287" t="e">
        <f>Gesamtliste!#REF!&amp;" "&amp;Gesamtliste!#REF!</f>
        <v>#REF!</v>
      </c>
      <c r="B580" s="288"/>
      <c r="C580" s="198" t="e">
        <f>Gesamtliste!#REF!</f>
        <v>#REF!</v>
      </c>
      <c r="D580" s="198" t="e">
        <f>Gesamtliste!#REF!</f>
        <v>#REF!</v>
      </c>
      <c r="E580" s="199" t="e">
        <f>Gesamtliste!#REF!</f>
        <v>#REF!</v>
      </c>
    </row>
    <row r="581" spans="1:5" ht="24" customHeight="1">
      <c r="A581" s="287" t="e">
        <f>Gesamtliste!#REF!&amp;" "&amp;Gesamtliste!#REF!</f>
        <v>#REF!</v>
      </c>
      <c r="B581" s="288"/>
      <c r="C581" s="198" t="e">
        <f>Gesamtliste!#REF!</f>
        <v>#REF!</v>
      </c>
      <c r="D581" s="198" t="e">
        <f>Gesamtliste!#REF!</f>
        <v>#REF!</v>
      </c>
      <c r="E581" s="199" t="e">
        <f>Gesamtliste!#REF!</f>
        <v>#REF!</v>
      </c>
    </row>
    <row r="582" spans="1:5" ht="24" customHeight="1">
      <c r="A582" s="287" t="e">
        <f>Gesamtliste!#REF!&amp;" "&amp;Gesamtliste!#REF!</f>
        <v>#REF!</v>
      </c>
      <c r="B582" s="288"/>
      <c r="C582" s="198" t="e">
        <f>Gesamtliste!#REF!</f>
        <v>#REF!</v>
      </c>
      <c r="D582" s="198" t="e">
        <f>Gesamtliste!#REF!</f>
        <v>#REF!</v>
      </c>
      <c r="E582" s="199" t="e">
        <f>Gesamtliste!#REF!</f>
        <v>#REF!</v>
      </c>
    </row>
    <row r="583" spans="1:5" ht="24" customHeight="1">
      <c r="A583" s="287" t="e">
        <f>Gesamtliste!#REF!&amp;" "&amp;Gesamtliste!#REF!</f>
        <v>#REF!</v>
      </c>
      <c r="B583" s="288"/>
      <c r="C583" s="198" t="e">
        <f>Gesamtliste!#REF!</f>
        <v>#REF!</v>
      </c>
      <c r="D583" s="198" t="e">
        <f>Gesamtliste!#REF!</f>
        <v>#REF!</v>
      </c>
      <c r="E583" s="199" t="e">
        <f>Gesamtliste!#REF!</f>
        <v>#REF!</v>
      </c>
    </row>
    <row r="584" spans="1:5" ht="24" customHeight="1">
      <c r="A584" s="287" t="e">
        <f>Gesamtliste!#REF!&amp;" "&amp;Gesamtliste!#REF!</f>
        <v>#REF!</v>
      </c>
      <c r="B584" s="288"/>
      <c r="C584" s="198" t="e">
        <f>Gesamtliste!#REF!</f>
        <v>#REF!</v>
      </c>
      <c r="D584" s="198" t="e">
        <f>Gesamtliste!#REF!</f>
        <v>#REF!</v>
      </c>
      <c r="E584" s="199" t="e">
        <f>Gesamtliste!#REF!</f>
        <v>#REF!</v>
      </c>
    </row>
    <row r="585" spans="1:5" ht="24" customHeight="1">
      <c r="A585" s="287" t="e">
        <f>Gesamtliste!#REF!&amp;" "&amp;Gesamtliste!#REF!</f>
        <v>#REF!</v>
      </c>
      <c r="B585" s="288"/>
      <c r="C585" s="198" t="e">
        <f>Gesamtliste!#REF!</f>
        <v>#REF!</v>
      </c>
      <c r="D585" s="198" t="e">
        <f>Gesamtliste!#REF!</f>
        <v>#REF!</v>
      </c>
      <c r="E585" s="199" t="e">
        <f>Gesamtliste!#REF!</f>
        <v>#REF!</v>
      </c>
    </row>
    <row r="586" spans="1:5" ht="24" customHeight="1">
      <c r="A586" s="287" t="e">
        <f>Gesamtliste!#REF!&amp;" "&amp;Gesamtliste!#REF!</f>
        <v>#REF!</v>
      </c>
      <c r="B586" s="288"/>
      <c r="C586" s="198" t="e">
        <f>Gesamtliste!#REF!</f>
        <v>#REF!</v>
      </c>
      <c r="D586" s="198" t="e">
        <f>Gesamtliste!#REF!</f>
        <v>#REF!</v>
      </c>
      <c r="E586" s="199" t="e">
        <f>Gesamtliste!#REF!</f>
        <v>#REF!</v>
      </c>
    </row>
    <row r="587" spans="1:5" ht="24" customHeight="1">
      <c r="A587" s="287" t="e">
        <f>Gesamtliste!#REF!&amp;" "&amp;Gesamtliste!#REF!</f>
        <v>#REF!</v>
      </c>
      <c r="B587" s="288"/>
      <c r="C587" s="198" t="e">
        <f>Gesamtliste!#REF!</f>
        <v>#REF!</v>
      </c>
      <c r="D587" s="198" t="e">
        <f>Gesamtliste!#REF!</f>
        <v>#REF!</v>
      </c>
      <c r="E587" s="199" t="e">
        <f>Gesamtliste!#REF!</f>
        <v>#REF!</v>
      </c>
    </row>
    <row r="588" spans="1:5" ht="24" customHeight="1">
      <c r="A588" s="287" t="e">
        <f>Gesamtliste!#REF!&amp;" "&amp;Gesamtliste!#REF!</f>
        <v>#REF!</v>
      </c>
      <c r="B588" s="288"/>
      <c r="C588" s="198" t="e">
        <f>Gesamtliste!#REF!</f>
        <v>#REF!</v>
      </c>
      <c r="D588" s="198" t="e">
        <f>Gesamtliste!#REF!</f>
        <v>#REF!</v>
      </c>
      <c r="E588" s="199" t="e">
        <f>Gesamtliste!#REF!</f>
        <v>#REF!</v>
      </c>
    </row>
    <row r="589" spans="1:5" ht="24" customHeight="1">
      <c r="A589" s="287" t="str">
        <f>Gesamtliste!G84&amp;" "&amp;Gesamtliste!H84</f>
        <v>Dom Perignon Dom Perignon Rose</v>
      </c>
      <c r="B589" s="288"/>
      <c r="C589" s="198">
        <f>Gesamtliste!J84</f>
        <v>2008</v>
      </c>
      <c r="D589" s="198" t="str">
        <f>Gesamtliste!K84</f>
        <v>0.75</v>
      </c>
      <c r="E589" s="199">
        <f>Gesamtliste!V84</f>
        <v>0</v>
      </c>
    </row>
    <row r="590" spans="1:5" ht="24" customHeight="1">
      <c r="A590" s="287" t="str">
        <f>Gesamtliste!G85&amp;" "&amp;Gesamtliste!H85</f>
        <v>Elise Bougy Chetillon de Haut</v>
      </c>
      <c r="B590" s="288"/>
      <c r="C590" s="198">
        <f>Gesamtliste!J85</f>
        <v>2021</v>
      </c>
      <c r="D590" s="198" t="str">
        <f>Gesamtliste!K85</f>
        <v>0.75</v>
      </c>
      <c r="E590" s="199">
        <f>Gesamtliste!V85</f>
        <v>0</v>
      </c>
    </row>
    <row r="591" spans="1:5" ht="24" customHeight="1">
      <c r="A591" s="287" t="e">
        <f>Gesamtliste!#REF!&amp;" "&amp;Gesamtliste!#REF!</f>
        <v>#REF!</v>
      </c>
      <c r="B591" s="288"/>
      <c r="C591" s="198" t="e">
        <f>Gesamtliste!#REF!</f>
        <v>#REF!</v>
      </c>
      <c r="D591" s="198" t="e">
        <f>Gesamtliste!#REF!</f>
        <v>#REF!</v>
      </c>
      <c r="E591" s="199" t="e">
        <f>Gesamtliste!#REF!</f>
        <v>#REF!</v>
      </c>
    </row>
    <row r="592" spans="1:5" ht="24" customHeight="1">
      <c r="A592" s="287" t="e">
        <f>Gesamtliste!#REF!&amp;" "&amp;Gesamtliste!#REF!</f>
        <v>#REF!</v>
      </c>
      <c r="B592" s="288"/>
      <c r="C592" s="198" t="e">
        <f>Gesamtliste!#REF!</f>
        <v>#REF!</v>
      </c>
      <c r="D592" s="198" t="e">
        <f>Gesamtliste!#REF!</f>
        <v>#REF!</v>
      </c>
      <c r="E592" s="199" t="e">
        <f>Gesamtliste!#REF!</f>
        <v>#REF!</v>
      </c>
    </row>
    <row r="593" spans="1:5" ht="24" customHeight="1">
      <c r="A593" s="287" t="e">
        <f>Gesamtliste!#REF!&amp;" "&amp;Gesamtliste!#REF!</f>
        <v>#REF!</v>
      </c>
      <c r="B593" s="288"/>
      <c r="C593" s="198" t="e">
        <f>Gesamtliste!#REF!</f>
        <v>#REF!</v>
      </c>
      <c r="D593" s="198" t="e">
        <f>Gesamtliste!#REF!</f>
        <v>#REF!</v>
      </c>
      <c r="E593" s="199" t="e">
        <f>Gesamtliste!#REF!</f>
        <v>#REF!</v>
      </c>
    </row>
    <row r="594" spans="1:5" ht="24" customHeight="1">
      <c r="A594" s="287" t="e">
        <f>Gesamtliste!#REF!&amp;" "&amp;Gesamtliste!#REF!</f>
        <v>#REF!</v>
      </c>
      <c r="B594" s="288"/>
      <c r="C594" s="198" t="e">
        <f>Gesamtliste!#REF!</f>
        <v>#REF!</v>
      </c>
      <c r="D594" s="198" t="e">
        <f>Gesamtliste!#REF!</f>
        <v>#REF!</v>
      </c>
      <c r="E594" s="199" t="e">
        <f>Gesamtliste!#REF!</f>
        <v>#REF!</v>
      </c>
    </row>
    <row r="595" spans="1:5" ht="24" customHeight="1">
      <c r="A595" s="287" t="e">
        <f>Gesamtliste!#REF!&amp;" "&amp;Gesamtliste!#REF!</f>
        <v>#REF!</v>
      </c>
      <c r="B595" s="288"/>
      <c r="C595" s="198" t="e">
        <f>Gesamtliste!#REF!</f>
        <v>#REF!</v>
      </c>
      <c r="D595" s="198" t="e">
        <f>Gesamtliste!#REF!</f>
        <v>#REF!</v>
      </c>
      <c r="E595" s="199" t="e">
        <f>Gesamtliste!#REF!</f>
        <v>#REF!</v>
      </c>
    </row>
    <row r="596" spans="1:5" ht="24" customHeight="1">
      <c r="A596" s="287" t="str">
        <f>Gesamtliste!G86&amp;" "&amp;Gesamtliste!H86</f>
        <v>Jacques Selosse La Cote Faron (Basis 2017, Deg. 25/1/24)</v>
      </c>
      <c r="B596" s="288"/>
      <c r="C596" s="198" t="str">
        <f>Gesamtliste!J86</f>
        <v>nV</v>
      </c>
      <c r="D596" s="198" t="str">
        <f>Gesamtliste!K86</f>
        <v>0.75</v>
      </c>
      <c r="E596" s="199">
        <f>Gesamtliste!V86</f>
        <v>0</v>
      </c>
    </row>
    <row r="597" spans="1:5" ht="24" customHeight="1">
      <c r="A597" s="287" t="str">
        <f>Gesamtliste!G87&amp;" "&amp;Gesamtliste!H87</f>
        <v>Jacques Selosse Sous le Mont (Basis 2017, Deg. 08/02/24)</v>
      </c>
      <c r="B597" s="288"/>
      <c r="C597" s="198" t="str">
        <f>Gesamtliste!J87</f>
        <v>nV</v>
      </c>
      <c r="D597" s="198" t="str">
        <f>Gesamtliste!K87</f>
        <v>0.75</v>
      </c>
      <c r="E597" s="199">
        <f>Gesamtliste!V87</f>
        <v>0</v>
      </c>
    </row>
    <row r="598" spans="1:5" ht="24" customHeight="1">
      <c r="A598" s="287" t="str">
        <f>Gesamtliste!G88&amp;" "&amp;Gesamtliste!H88</f>
        <v>Jacques Selosse Substance (Deg. 2019)</v>
      </c>
      <c r="B598" s="288"/>
      <c r="C598" s="198" t="str">
        <f>Gesamtliste!J88</f>
        <v>nV</v>
      </c>
      <c r="D598" s="198" t="str">
        <f>Gesamtliste!K88</f>
        <v>0.75</v>
      </c>
      <c r="E598" s="199">
        <f>Gesamtliste!V88</f>
        <v>0</v>
      </c>
    </row>
    <row r="599" spans="1:5" ht="24" customHeight="1">
      <c r="A599" s="287" t="str">
        <f>Gesamtliste!G89&amp;" "&amp;Gesamtliste!H89</f>
        <v>Jacques Selosse Substance (Deg. 2020)</v>
      </c>
      <c r="B599" s="288"/>
      <c r="C599" s="198" t="str">
        <f>Gesamtliste!J89</f>
        <v>nV</v>
      </c>
      <c r="D599" s="198" t="str">
        <f>Gesamtliste!K89</f>
        <v>0.75</v>
      </c>
      <c r="E599" s="199">
        <f>Gesamtliste!V89</f>
        <v>0</v>
      </c>
    </row>
    <row r="600" spans="1:5" ht="24" customHeight="1">
      <c r="A600" s="287" t="str">
        <f>Gesamtliste!G90&amp;" "&amp;Gesamtliste!H90</f>
        <v>Jacques Selosse Substance (Deg. 2023)</v>
      </c>
      <c r="B600" s="288"/>
      <c r="C600" s="198" t="str">
        <f>Gesamtliste!J90</f>
        <v>nV</v>
      </c>
      <c r="D600" s="198" t="str">
        <f>Gesamtliste!K90</f>
        <v>0.75</v>
      </c>
      <c r="E600" s="199">
        <f>Gesamtliste!V90</f>
        <v>0</v>
      </c>
    </row>
    <row r="601" spans="1:5" ht="24" customHeight="1">
      <c r="A601" s="287" t="e">
        <f>Gesamtliste!#REF!&amp;" "&amp;Gesamtliste!#REF!</f>
        <v>#REF!</v>
      </c>
      <c r="B601" s="288"/>
      <c r="C601" s="198" t="e">
        <f>Gesamtliste!#REF!</f>
        <v>#REF!</v>
      </c>
      <c r="D601" s="198" t="e">
        <f>Gesamtliste!#REF!</f>
        <v>#REF!</v>
      </c>
      <c r="E601" s="199" t="e">
        <f>Gesamtliste!#REF!</f>
        <v>#REF!</v>
      </c>
    </row>
    <row r="602" spans="1:5" ht="24" customHeight="1">
      <c r="A602" s="287" t="e">
        <f>Gesamtliste!#REF!&amp;" "&amp;Gesamtliste!#REF!</f>
        <v>#REF!</v>
      </c>
      <c r="B602" s="288"/>
      <c r="C602" s="198" t="e">
        <f>Gesamtliste!#REF!</f>
        <v>#REF!</v>
      </c>
      <c r="D602" s="198" t="e">
        <f>Gesamtliste!#REF!</f>
        <v>#REF!</v>
      </c>
      <c r="E602" s="199" t="e">
        <f>Gesamtliste!#REF!</f>
        <v>#REF!</v>
      </c>
    </row>
    <row r="603" spans="1:5" ht="24" customHeight="1">
      <c r="A603" s="287" t="e">
        <f>Gesamtliste!#REF!&amp;" "&amp;Gesamtliste!#REF!</f>
        <v>#REF!</v>
      </c>
      <c r="B603" s="288"/>
      <c r="C603" s="198" t="e">
        <f>Gesamtliste!#REF!</f>
        <v>#REF!</v>
      </c>
      <c r="D603" s="198" t="e">
        <f>Gesamtliste!#REF!</f>
        <v>#REF!</v>
      </c>
      <c r="E603" s="199" t="e">
        <f>Gesamtliste!#REF!</f>
        <v>#REF!</v>
      </c>
    </row>
    <row r="604" spans="1:5" ht="24" customHeight="1">
      <c r="A604" s="287" t="e">
        <f>Gesamtliste!#REF!&amp;" "&amp;Gesamtliste!#REF!</f>
        <v>#REF!</v>
      </c>
      <c r="B604" s="288"/>
      <c r="C604" s="198" t="e">
        <f>Gesamtliste!#REF!</f>
        <v>#REF!</v>
      </c>
      <c r="D604" s="198" t="e">
        <f>Gesamtliste!#REF!</f>
        <v>#REF!</v>
      </c>
      <c r="E604" s="199" t="e">
        <f>Gesamtliste!#REF!</f>
        <v>#REF!</v>
      </c>
    </row>
    <row r="605" spans="1:5" ht="24" customHeight="1">
      <c r="A605" s="287" t="e">
        <f>Gesamtliste!#REF!&amp;" "&amp;Gesamtliste!#REF!</f>
        <v>#REF!</v>
      </c>
      <c r="B605" s="288"/>
      <c r="C605" s="198" t="e">
        <f>Gesamtliste!#REF!</f>
        <v>#REF!</v>
      </c>
      <c r="D605" s="198" t="e">
        <f>Gesamtliste!#REF!</f>
        <v>#REF!</v>
      </c>
      <c r="E605" s="199" t="e">
        <f>Gesamtliste!#REF!</f>
        <v>#REF!</v>
      </c>
    </row>
    <row r="606" spans="1:5" ht="24" customHeight="1">
      <c r="A606" s="287" t="e">
        <f>Gesamtliste!#REF!&amp;" "&amp;Gesamtliste!#REF!</f>
        <v>#REF!</v>
      </c>
      <c r="B606" s="288"/>
      <c r="C606" s="198" t="e">
        <f>Gesamtliste!#REF!</f>
        <v>#REF!</v>
      </c>
      <c r="D606" s="198" t="e">
        <f>Gesamtliste!#REF!</f>
        <v>#REF!</v>
      </c>
      <c r="E606" s="199" t="e">
        <f>Gesamtliste!#REF!</f>
        <v>#REF!</v>
      </c>
    </row>
    <row r="607" spans="1:5" ht="24" customHeight="1">
      <c r="A607" s="287" t="e">
        <f>Gesamtliste!#REF!&amp;" "&amp;Gesamtliste!#REF!</f>
        <v>#REF!</v>
      </c>
      <c r="B607" s="288"/>
      <c r="C607" s="198" t="e">
        <f>Gesamtliste!#REF!</f>
        <v>#REF!</v>
      </c>
      <c r="D607" s="198" t="e">
        <f>Gesamtliste!#REF!</f>
        <v>#REF!</v>
      </c>
      <c r="E607" s="199" t="e">
        <f>Gesamtliste!#REF!</f>
        <v>#REF!</v>
      </c>
    </row>
    <row r="608" spans="1:5" ht="24" customHeight="1">
      <c r="A608" s="287" t="e">
        <f>Gesamtliste!#REF!&amp;" "&amp;Gesamtliste!#REF!</f>
        <v>#REF!</v>
      </c>
      <c r="B608" s="288"/>
      <c r="C608" s="198" t="e">
        <f>Gesamtliste!#REF!</f>
        <v>#REF!</v>
      </c>
      <c r="D608" s="198" t="e">
        <f>Gesamtliste!#REF!</f>
        <v>#REF!</v>
      </c>
      <c r="E608" s="199" t="e">
        <f>Gesamtliste!#REF!</f>
        <v>#REF!</v>
      </c>
    </row>
    <row r="609" spans="1:5" ht="24" customHeight="1">
      <c r="A609" s="287" t="e">
        <f>Gesamtliste!#REF!&amp;" "&amp;Gesamtliste!#REF!</f>
        <v>#REF!</v>
      </c>
      <c r="B609" s="288"/>
      <c r="C609" s="198" t="e">
        <f>Gesamtliste!#REF!</f>
        <v>#REF!</v>
      </c>
      <c r="D609" s="198" t="e">
        <f>Gesamtliste!#REF!</f>
        <v>#REF!</v>
      </c>
      <c r="E609" s="199" t="e">
        <f>Gesamtliste!#REF!</f>
        <v>#REF!</v>
      </c>
    </row>
    <row r="610" spans="1:5" ht="24" customHeight="1">
      <c r="A610" s="287" t="e">
        <f>Gesamtliste!#REF!&amp;" "&amp;Gesamtliste!#REF!</f>
        <v>#REF!</v>
      </c>
      <c r="B610" s="288"/>
      <c r="C610" s="198" t="e">
        <f>Gesamtliste!#REF!</f>
        <v>#REF!</v>
      </c>
      <c r="D610" s="198" t="e">
        <f>Gesamtliste!#REF!</f>
        <v>#REF!</v>
      </c>
      <c r="E610" s="199" t="e">
        <f>Gesamtliste!#REF!</f>
        <v>#REF!</v>
      </c>
    </row>
    <row r="611" spans="1:5" ht="24" customHeight="1">
      <c r="A611" s="287" t="e">
        <f>Gesamtliste!#REF!&amp;" "&amp;Gesamtliste!#REF!</f>
        <v>#REF!</v>
      </c>
      <c r="B611" s="288"/>
      <c r="C611" s="198" t="e">
        <f>Gesamtliste!#REF!</f>
        <v>#REF!</v>
      </c>
      <c r="D611" s="198" t="e">
        <f>Gesamtliste!#REF!</f>
        <v>#REF!</v>
      </c>
      <c r="E611" s="199" t="e">
        <f>Gesamtliste!#REF!</f>
        <v>#REF!</v>
      </c>
    </row>
    <row r="612" spans="1:5" ht="24" customHeight="1">
      <c r="A612" s="287" t="e">
        <f>Gesamtliste!#REF!&amp;" "&amp;Gesamtliste!#REF!</f>
        <v>#REF!</v>
      </c>
      <c r="B612" s="288"/>
      <c r="C612" s="198" t="e">
        <f>Gesamtliste!#REF!</f>
        <v>#REF!</v>
      </c>
      <c r="D612" s="198" t="e">
        <f>Gesamtliste!#REF!</f>
        <v>#REF!</v>
      </c>
      <c r="E612" s="199" t="e">
        <f>Gesamtliste!#REF!</f>
        <v>#REF!</v>
      </c>
    </row>
    <row r="613" spans="1:5" ht="24" customHeight="1">
      <c r="A613" s="287" t="e">
        <f>Gesamtliste!#REF!&amp;" "&amp;Gesamtliste!#REF!</f>
        <v>#REF!</v>
      </c>
      <c r="B613" s="288"/>
      <c r="C613" s="198" t="e">
        <f>Gesamtliste!#REF!</f>
        <v>#REF!</v>
      </c>
      <c r="D613" s="198" t="e">
        <f>Gesamtliste!#REF!</f>
        <v>#REF!</v>
      </c>
      <c r="E613" s="199" t="e">
        <f>Gesamtliste!#REF!</f>
        <v>#REF!</v>
      </c>
    </row>
    <row r="614" spans="1:5" ht="24" customHeight="1">
      <c r="A614" s="287" t="e">
        <f>Gesamtliste!#REF!&amp;" "&amp;Gesamtliste!#REF!</f>
        <v>#REF!</v>
      </c>
      <c r="B614" s="288"/>
      <c r="C614" s="198" t="e">
        <f>Gesamtliste!#REF!</f>
        <v>#REF!</v>
      </c>
      <c r="D614" s="198" t="e">
        <f>Gesamtliste!#REF!</f>
        <v>#REF!</v>
      </c>
      <c r="E614" s="199" t="e">
        <f>Gesamtliste!#REF!</f>
        <v>#REF!</v>
      </c>
    </row>
    <row r="615" spans="1:5" ht="24" customHeight="1">
      <c r="A615" s="287" t="e">
        <f>Gesamtliste!#REF!&amp;" "&amp;Gesamtliste!#REF!</f>
        <v>#REF!</v>
      </c>
      <c r="B615" s="288"/>
      <c r="C615" s="198" t="e">
        <f>Gesamtliste!#REF!</f>
        <v>#REF!</v>
      </c>
      <c r="D615" s="198" t="e">
        <f>Gesamtliste!#REF!</f>
        <v>#REF!</v>
      </c>
      <c r="E615" s="199" t="e">
        <f>Gesamtliste!#REF!</f>
        <v>#REF!</v>
      </c>
    </row>
    <row r="616" spans="1:5" ht="24" customHeight="1">
      <c r="A616" s="287" t="e">
        <f>Gesamtliste!#REF!&amp;" "&amp;Gesamtliste!#REF!</f>
        <v>#REF!</v>
      </c>
      <c r="B616" s="288"/>
      <c r="C616" s="198" t="e">
        <f>Gesamtliste!#REF!</f>
        <v>#REF!</v>
      </c>
      <c r="D616" s="198" t="e">
        <f>Gesamtliste!#REF!</f>
        <v>#REF!</v>
      </c>
      <c r="E616" s="199" t="e">
        <f>Gesamtliste!#REF!</f>
        <v>#REF!</v>
      </c>
    </row>
    <row r="617" spans="1:5" ht="24" customHeight="1">
      <c r="A617" s="287" t="e">
        <f>Gesamtliste!#REF!&amp;" "&amp;Gesamtliste!#REF!</f>
        <v>#REF!</v>
      </c>
      <c r="B617" s="288"/>
      <c r="C617" s="198" t="e">
        <f>Gesamtliste!#REF!</f>
        <v>#REF!</v>
      </c>
      <c r="D617" s="198" t="e">
        <f>Gesamtliste!#REF!</f>
        <v>#REF!</v>
      </c>
      <c r="E617" s="199" t="e">
        <f>Gesamtliste!#REF!</f>
        <v>#REF!</v>
      </c>
    </row>
    <row r="618" spans="1:5" ht="24" customHeight="1">
      <c r="A618" s="287" t="e">
        <f>Gesamtliste!#REF!&amp;" "&amp;Gesamtliste!#REF!</f>
        <v>#REF!</v>
      </c>
      <c r="B618" s="288"/>
      <c r="C618" s="198" t="e">
        <f>Gesamtliste!#REF!</f>
        <v>#REF!</v>
      </c>
      <c r="D618" s="198" t="e">
        <f>Gesamtliste!#REF!</f>
        <v>#REF!</v>
      </c>
      <c r="E618" s="199" t="e">
        <f>Gesamtliste!#REF!</f>
        <v>#REF!</v>
      </c>
    </row>
    <row r="619" spans="1:5" ht="24" customHeight="1">
      <c r="A619" s="287" t="e">
        <f>Gesamtliste!#REF!&amp;" "&amp;Gesamtliste!#REF!</f>
        <v>#REF!</v>
      </c>
      <c r="B619" s="288"/>
      <c r="C619" s="198" t="e">
        <f>Gesamtliste!#REF!</f>
        <v>#REF!</v>
      </c>
      <c r="D619" s="198" t="e">
        <f>Gesamtliste!#REF!</f>
        <v>#REF!</v>
      </c>
      <c r="E619" s="199" t="e">
        <f>Gesamtliste!#REF!</f>
        <v>#REF!</v>
      </c>
    </row>
    <row r="620" spans="1:5" ht="24" customHeight="1">
      <c r="A620" s="287" t="e">
        <f>Gesamtliste!#REF!&amp;" "&amp;Gesamtliste!#REF!</f>
        <v>#REF!</v>
      </c>
      <c r="B620" s="288"/>
      <c r="C620" s="198" t="e">
        <f>Gesamtliste!#REF!</f>
        <v>#REF!</v>
      </c>
      <c r="D620" s="198" t="e">
        <f>Gesamtliste!#REF!</f>
        <v>#REF!</v>
      </c>
      <c r="E620" s="199" t="e">
        <f>Gesamtliste!#REF!</f>
        <v>#REF!</v>
      </c>
    </row>
    <row r="621" spans="1:5" ht="24" customHeight="1">
      <c r="A621" s="287" t="e">
        <f>Gesamtliste!#REF!&amp;" "&amp;Gesamtliste!#REF!</f>
        <v>#REF!</v>
      </c>
      <c r="B621" s="288"/>
      <c r="C621" s="198" t="e">
        <f>Gesamtliste!#REF!</f>
        <v>#REF!</v>
      </c>
      <c r="D621" s="198" t="e">
        <f>Gesamtliste!#REF!</f>
        <v>#REF!</v>
      </c>
      <c r="E621" s="199" t="e">
        <f>Gesamtliste!#REF!</f>
        <v>#REF!</v>
      </c>
    </row>
    <row r="622" spans="1:5" ht="24" customHeight="1">
      <c r="A622" s="287" t="e">
        <f>Gesamtliste!#REF!&amp;" "&amp;Gesamtliste!#REF!</f>
        <v>#REF!</v>
      </c>
      <c r="B622" s="288"/>
      <c r="C622" s="198" t="e">
        <f>Gesamtliste!#REF!</f>
        <v>#REF!</v>
      </c>
      <c r="D622" s="198" t="e">
        <f>Gesamtliste!#REF!</f>
        <v>#REF!</v>
      </c>
      <c r="E622" s="199" t="e">
        <f>Gesamtliste!#REF!</f>
        <v>#REF!</v>
      </c>
    </row>
    <row r="623" spans="1:5" ht="24" customHeight="1">
      <c r="A623" s="287" t="e">
        <f>Gesamtliste!#REF!&amp;" "&amp;Gesamtliste!#REF!</f>
        <v>#REF!</v>
      </c>
      <c r="B623" s="288"/>
      <c r="C623" s="198" t="e">
        <f>Gesamtliste!#REF!</f>
        <v>#REF!</v>
      </c>
      <c r="D623" s="198" t="e">
        <f>Gesamtliste!#REF!</f>
        <v>#REF!</v>
      </c>
      <c r="E623" s="199" t="e">
        <f>Gesamtliste!#REF!</f>
        <v>#REF!</v>
      </c>
    </row>
    <row r="624" spans="1:5" ht="24" customHeight="1">
      <c r="A624" s="287" t="e">
        <f>Gesamtliste!#REF!&amp;" "&amp;Gesamtliste!#REF!</f>
        <v>#REF!</v>
      </c>
      <c r="B624" s="288"/>
      <c r="C624" s="198" t="e">
        <f>Gesamtliste!#REF!</f>
        <v>#REF!</v>
      </c>
      <c r="D624" s="198" t="e">
        <f>Gesamtliste!#REF!</f>
        <v>#REF!</v>
      </c>
      <c r="E624" s="199" t="e">
        <f>Gesamtliste!#REF!</f>
        <v>#REF!</v>
      </c>
    </row>
    <row r="625" spans="1:5" ht="24" customHeight="1">
      <c r="A625" s="287" t="e">
        <f>Gesamtliste!#REF!&amp;" "&amp;Gesamtliste!#REF!</f>
        <v>#REF!</v>
      </c>
      <c r="B625" s="288"/>
      <c r="C625" s="198" t="e">
        <f>Gesamtliste!#REF!</f>
        <v>#REF!</v>
      </c>
      <c r="D625" s="198" t="e">
        <f>Gesamtliste!#REF!</f>
        <v>#REF!</v>
      </c>
      <c r="E625" s="199" t="e">
        <f>Gesamtliste!#REF!</f>
        <v>#REF!</v>
      </c>
    </row>
    <row r="626" spans="1:5" ht="24" customHeight="1">
      <c r="A626" s="287" t="e">
        <f>Gesamtliste!#REF!&amp;" "&amp;Gesamtliste!#REF!</f>
        <v>#REF!</v>
      </c>
      <c r="B626" s="288"/>
      <c r="C626" s="198" t="e">
        <f>Gesamtliste!#REF!</f>
        <v>#REF!</v>
      </c>
      <c r="D626" s="198" t="e">
        <f>Gesamtliste!#REF!</f>
        <v>#REF!</v>
      </c>
      <c r="E626" s="199" t="e">
        <f>Gesamtliste!#REF!</f>
        <v>#REF!</v>
      </c>
    </row>
    <row r="627" spans="1:5" ht="24" customHeight="1">
      <c r="A627" s="287" t="e">
        <f>Gesamtliste!#REF!&amp;" "&amp;Gesamtliste!#REF!</f>
        <v>#REF!</v>
      </c>
      <c r="B627" s="288"/>
      <c r="C627" s="198" t="e">
        <f>Gesamtliste!#REF!</f>
        <v>#REF!</v>
      </c>
      <c r="D627" s="198" t="e">
        <f>Gesamtliste!#REF!</f>
        <v>#REF!</v>
      </c>
      <c r="E627" s="199" t="e">
        <f>Gesamtliste!#REF!</f>
        <v>#REF!</v>
      </c>
    </row>
    <row r="628" spans="1:5" ht="24" customHeight="1">
      <c r="A628" s="287" t="e">
        <f>Gesamtliste!#REF!&amp;" "&amp;Gesamtliste!#REF!</f>
        <v>#REF!</v>
      </c>
      <c r="B628" s="288"/>
      <c r="C628" s="198" t="e">
        <f>Gesamtliste!#REF!</f>
        <v>#REF!</v>
      </c>
      <c r="D628" s="198" t="e">
        <f>Gesamtliste!#REF!</f>
        <v>#REF!</v>
      </c>
      <c r="E628" s="199" t="e">
        <f>Gesamtliste!#REF!</f>
        <v>#REF!</v>
      </c>
    </row>
    <row r="629" spans="1:5" ht="24" customHeight="1">
      <c r="A629" s="287" t="e">
        <f>Gesamtliste!#REF!&amp;" "&amp;Gesamtliste!#REF!</f>
        <v>#REF!</v>
      </c>
      <c r="B629" s="288"/>
      <c r="C629" s="198" t="e">
        <f>Gesamtliste!#REF!</f>
        <v>#REF!</v>
      </c>
      <c r="D629" s="198" t="e">
        <f>Gesamtliste!#REF!</f>
        <v>#REF!</v>
      </c>
      <c r="E629" s="199" t="e">
        <f>Gesamtliste!#REF!</f>
        <v>#REF!</v>
      </c>
    </row>
    <row r="630" spans="1:5" ht="24" customHeight="1">
      <c r="A630" s="287" t="e">
        <f>Gesamtliste!#REF!&amp;" "&amp;Gesamtliste!#REF!</f>
        <v>#REF!</v>
      </c>
      <c r="B630" s="288"/>
      <c r="C630" s="198" t="e">
        <f>Gesamtliste!#REF!</f>
        <v>#REF!</v>
      </c>
      <c r="D630" s="198" t="e">
        <f>Gesamtliste!#REF!</f>
        <v>#REF!</v>
      </c>
      <c r="E630" s="199" t="e">
        <f>Gesamtliste!#REF!</f>
        <v>#REF!</v>
      </c>
    </row>
    <row r="631" spans="1:5" ht="24" customHeight="1">
      <c r="A631" s="287" t="e">
        <f>Gesamtliste!#REF!&amp;" "&amp;Gesamtliste!#REF!</f>
        <v>#REF!</v>
      </c>
      <c r="B631" s="288"/>
      <c r="C631" s="198" t="e">
        <f>Gesamtliste!#REF!</f>
        <v>#REF!</v>
      </c>
      <c r="D631" s="198" t="e">
        <f>Gesamtliste!#REF!</f>
        <v>#REF!</v>
      </c>
      <c r="E631" s="199" t="e">
        <f>Gesamtliste!#REF!</f>
        <v>#REF!</v>
      </c>
    </row>
    <row r="632" spans="1:5" ht="24" customHeight="1">
      <c r="A632" s="287" t="e">
        <f>Gesamtliste!#REF!&amp;" "&amp;Gesamtliste!#REF!</f>
        <v>#REF!</v>
      </c>
      <c r="B632" s="288"/>
      <c r="C632" s="198" t="e">
        <f>Gesamtliste!#REF!</f>
        <v>#REF!</v>
      </c>
      <c r="D632" s="198" t="e">
        <f>Gesamtliste!#REF!</f>
        <v>#REF!</v>
      </c>
      <c r="E632" s="199" t="e">
        <f>Gesamtliste!#REF!</f>
        <v>#REF!</v>
      </c>
    </row>
    <row r="633" spans="1:5" ht="24" customHeight="1">
      <c r="A633" s="287" t="e">
        <f>Gesamtliste!#REF!&amp;" "&amp;Gesamtliste!#REF!</f>
        <v>#REF!</v>
      </c>
      <c r="B633" s="288"/>
      <c r="C633" s="198" t="e">
        <f>Gesamtliste!#REF!</f>
        <v>#REF!</v>
      </c>
      <c r="D633" s="198" t="e">
        <f>Gesamtliste!#REF!</f>
        <v>#REF!</v>
      </c>
      <c r="E633" s="199" t="e">
        <f>Gesamtliste!#REF!</f>
        <v>#REF!</v>
      </c>
    </row>
    <row r="634" spans="1:5" ht="24" customHeight="1">
      <c r="A634" s="287" t="e">
        <f>Gesamtliste!#REF!&amp;" "&amp;Gesamtliste!#REF!</f>
        <v>#REF!</v>
      </c>
      <c r="B634" s="288"/>
      <c r="C634" s="198" t="e">
        <f>Gesamtliste!#REF!</f>
        <v>#REF!</v>
      </c>
      <c r="D634" s="198" t="e">
        <f>Gesamtliste!#REF!</f>
        <v>#REF!</v>
      </c>
      <c r="E634" s="199" t="e">
        <f>Gesamtliste!#REF!</f>
        <v>#REF!</v>
      </c>
    </row>
    <row r="635" spans="1:5" ht="24" customHeight="1">
      <c r="A635" s="287" t="e">
        <f>Gesamtliste!#REF!&amp;" "&amp;Gesamtliste!#REF!</f>
        <v>#REF!</v>
      </c>
      <c r="B635" s="288"/>
      <c r="C635" s="198" t="e">
        <f>Gesamtliste!#REF!</f>
        <v>#REF!</v>
      </c>
      <c r="D635" s="198" t="e">
        <f>Gesamtliste!#REF!</f>
        <v>#REF!</v>
      </c>
      <c r="E635" s="199" t="e">
        <f>Gesamtliste!#REF!</f>
        <v>#REF!</v>
      </c>
    </row>
    <row r="636" spans="1:5" ht="24" customHeight="1">
      <c r="A636" s="287" t="e">
        <f>Gesamtliste!#REF!&amp;" "&amp;Gesamtliste!#REF!</f>
        <v>#REF!</v>
      </c>
      <c r="B636" s="288"/>
      <c r="C636" s="198" t="e">
        <f>Gesamtliste!#REF!</f>
        <v>#REF!</v>
      </c>
      <c r="D636" s="198" t="e">
        <f>Gesamtliste!#REF!</f>
        <v>#REF!</v>
      </c>
      <c r="E636" s="199" t="e">
        <f>Gesamtliste!#REF!</f>
        <v>#REF!</v>
      </c>
    </row>
    <row r="637" spans="1:5" ht="24" customHeight="1">
      <c r="A637" s="287" t="e">
        <f>Gesamtliste!#REF!&amp;" "&amp;Gesamtliste!#REF!</f>
        <v>#REF!</v>
      </c>
      <c r="B637" s="288"/>
      <c r="C637" s="198" t="e">
        <f>Gesamtliste!#REF!</f>
        <v>#REF!</v>
      </c>
      <c r="D637" s="198" t="e">
        <f>Gesamtliste!#REF!</f>
        <v>#REF!</v>
      </c>
      <c r="E637" s="199" t="e">
        <f>Gesamtliste!#REF!</f>
        <v>#REF!</v>
      </c>
    </row>
    <row r="638" spans="1:5" ht="24" customHeight="1">
      <c r="A638" s="287" t="e">
        <f>Gesamtliste!#REF!&amp;" "&amp;Gesamtliste!#REF!</f>
        <v>#REF!</v>
      </c>
      <c r="B638" s="288"/>
      <c r="C638" s="198" t="e">
        <f>Gesamtliste!#REF!</f>
        <v>#REF!</v>
      </c>
      <c r="D638" s="198" t="e">
        <f>Gesamtliste!#REF!</f>
        <v>#REF!</v>
      </c>
      <c r="E638" s="199" t="e">
        <f>Gesamtliste!#REF!</f>
        <v>#REF!</v>
      </c>
    </row>
    <row r="639" spans="1:5" ht="24" customHeight="1">
      <c r="A639" s="287" t="e">
        <f>Gesamtliste!#REF!&amp;" "&amp;Gesamtliste!#REF!</f>
        <v>#REF!</v>
      </c>
      <c r="B639" s="288"/>
      <c r="C639" s="198" t="e">
        <f>Gesamtliste!#REF!</f>
        <v>#REF!</v>
      </c>
      <c r="D639" s="198" t="e">
        <f>Gesamtliste!#REF!</f>
        <v>#REF!</v>
      </c>
      <c r="E639" s="199" t="e">
        <f>Gesamtliste!#REF!</f>
        <v>#REF!</v>
      </c>
    </row>
    <row r="640" spans="1:5" ht="24" customHeight="1">
      <c r="A640" s="287" t="e">
        <f>Gesamtliste!#REF!&amp;" "&amp;Gesamtliste!#REF!</f>
        <v>#REF!</v>
      </c>
      <c r="B640" s="288"/>
      <c r="C640" s="198" t="e">
        <f>Gesamtliste!#REF!</f>
        <v>#REF!</v>
      </c>
      <c r="D640" s="198" t="e">
        <f>Gesamtliste!#REF!</f>
        <v>#REF!</v>
      </c>
      <c r="E640" s="199" t="e">
        <f>Gesamtliste!#REF!</f>
        <v>#REF!</v>
      </c>
    </row>
    <row r="641" spans="1:5" ht="24" customHeight="1">
      <c r="A641" s="287" t="e">
        <f>Gesamtliste!#REF!&amp;" "&amp;Gesamtliste!#REF!</f>
        <v>#REF!</v>
      </c>
      <c r="B641" s="288"/>
      <c r="C641" s="198" t="e">
        <f>Gesamtliste!#REF!</f>
        <v>#REF!</v>
      </c>
      <c r="D641" s="198" t="e">
        <f>Gesamtliste!#REF!</f>
        <v>#REF!</v>
      </c>
      <c r="E641" s="199" t="e">
        <f>Gesamtliste!#REF!</f>
        <v>#REF!</v>
      </c>
    </row>
    <row r="642" spans="1:5" ht="24" customHeight="1">
      <c r="A642" s="287" t="e">
        <f>Gesamtliste!#REF!&amp;" "&amp;Gesamtliste!#REF!</f>
        <v>#REF!</v>
      </c>
      <c r="B642" s="288"/>
      <c r="C642" s="198" t="e">
        <f>Gesamtliste!#REF!</f>
        <v>#REF!</v>
      </c>
      <c r="D642" s="198" t="e">
        <f>Gesamtliste!#REF!</f>
        <v>#REF!</v>
      </c>
      <c r="E642" s="199" t="e">
        <f>Gesamtliste!#REF!</f>
        <v>#REF!</v>
      </c>
    </row>
    <row r="643" spans="1:5" ht="24" customHeight="1">
      <c r="A643" s="287" t="e">
        <f>Gesamtliste!#REF!&amp;" "&amp;Gesamtliste!#REF!</f>
        <v>#REF!</v>
      </c>
      <c r="B643" s="288"/>
      <c r="C643" s="198" t="e">
        <f>Gesamtliste!#REF!</f>
        <v>#REF!</v>
      </c>
      <c r="D643" s="198" t="e">
        <f>Gesamtliste!#REF!</f>
        <v>#REF!</v>
      </c>
      <c r="E643" s="199" t="e">
        <f>Gesamtliste!#REF!</f>
        <v>#REF!</v>
      </c>
    </row>
    <row r="644" spans="1:5" ht="24" customHeight="1">
      <c r="A644" s="287" t="e">
        <f>Gesamtliste!#REF!&amp;" "&amp;Gesamtliste!#REF!</f>
        <v>#REF!</v>
      </c>
      <c r="B644" s="288"/>
      <c r="C644" s="198" t="e">
        <f>Gesamtliste!#REF!</f>
        <v>#REF!</v>
      </c>
      <c r="D644" s="198" t="e">
        <f>Gesamtliste!#REF!</f>
        <v>#REF!</v>
      </c>
      <c r="E644" s="199" t="e">
        <f>Gesamtliste!#REF!</f>
        <v>#REF!</v>
      </c>
    </row>
    <row r="645" spans="1:5" ht="24" customHeight="1">
      <c r="A645" s="287" t="e">
        <f>Gesamtliste!#REF!&amp;" "&amp;Gesamtliste!#REF!</f>
        <v>#REF!</v>
      </c>
      <c r="B645" s="288"/>
      <c r="C645" s="198" t="e">
        <f>Gesamtliste!#REF!</f>
        <v>#REF!</v>
      </c>
      <c r="D645" s="198" t="e">
        <f>Gesamtliste!#REF!</f>
        <v>#REF!</v>
      </c>
      <c r="E645" s="199" t="e">
        <f>Gesamtliste!#REF!</f>
        <v>#REF!</v>
      </c>
    </row>
    <row r="646" spans="1:5" ht="24" customHeight="1">
      <c r="A646" s="287" t="e">
        <f>Gesamtliste!#REF!&amp;" "&amp;Gesamtliste!#REF!</f>
        <v>#REF!</v>
      </c>
      <c r="B646" s="288"/>
      <c r="C646" s="198" t="e">
        <f>Gesamtliste!#REF!</f>
        <v>#REF!</v>
      </c>
      <c r="D646" s="198" t="e">
        <f>Gesamtliste!#REF!</f>
        <v>#REF!</v>
      </c>
      <c r="E646" s="199" t="e">
        <f>Gesamtliste!#REF!</f>
        <v>#REF!</v>
      </c>
    </row>
    <row r="647" spans="1:5" ht="24" customHeight="1">
      <c r="A647" s="287" t="e">
        <f>Gesamtliste!#REF!&amp;" "&amp;Gesamtliste!#REF!</f>
        <v>#REF!</v>
      </c>
      <c r="B647" s="288"/>
      <c r="C647" s="198" t="e">
        <f>Gesamtliste!#REF!</f>
        <v>#REF!</v>
      </c>
      <c r="D647" s="198" t="e">
        <f>Gesamtliste!#REF!</f>
        <v>#REF!</v>
      </c>
      <c r="E647" s="199" t="e">
        <f>Gesamtliste!#REF!</f>
        <v>#REF!</v>
      </c>
    </row>
    <row r="648" spans="1:5" ht="24" customHeight="1">
      <c r="A648" s="287" t="e">
        <f>Gesamtliste!#REF!&amp;" "&amp;Gesamtliste!#REF!</f>
        <v>#REF!</v>
      </c>
      <c r="B648" s="288"/>
      <c r="C648" s="198" t="e">
        <f>Gesamtliste!#REF!</f>
        <v>#REF!</v>
      </c>
      <c r="D648" s="198" t="e">
        <f>Gesamtliste!#REF!</f>
        <v>#REF!</v>
      </c>
      <c r="E648" s="199" t="e">
        <f>Gesamtliste!#REF!</f>
        <v>#REF!</v>
      </c>
    </row>
    <row r="649" spans="1:5" ht="24" customHeight="1">
      <c r="A649" s="287" t="e">
        <f>Gesamtliste!#REF!&amp;" "&amp;Gesamtliste!#REF!</f>
        <v>#REF!</v>
      </c>
      <c r="B649" s="288"/>
      <c r="C649" s="198" t="e">
        <f>Gesamtliste!#REF!</f>
        <v>#REF!</v>
      </c>
      <c r="D649" s="198" t="e">
        <f>Gesamtliste!#REF!</f>
        <v>#REF!</v>
      </c>
      <c r="E649" s="199" t="e">
        <f>Gesamtliste!#REF!</f>
        <v>#REF!</v>
      </c>
    </row>
    <row r="650" spans="1:5" ht="24" customHeight="1">
      <c r="A650" s="287" t="e">
        <f>Gesamtliste!#REF!&amp;" "&amp;Gesamtliste!#REF!</f>
        <v>#REF!</v>
      </c>
      <c r="B650" s="288"/>
      <c r="C650" s="198" t="e">
        <f>Gesamtliste!#REF!</f>
        <v>#REF!</v>
      </c>
      <c r="D650" s="198" t="e">
        <f>Gesamtliste!#REF!</f>
        <v>#REF!</v>
      </c>
      <c r="E650" s="199" t="e">
        <f>Gesamtliste!#REF!</f>
        <v>#REF!</v>
      </c>
    </row>
    <row r="651" spans="1:5" ht="24" customHeight="1">
      <c r="A651" s="287" t="e">
        <f>Gesamtliste!#REF!&amp;" "&amp;Gesamtliste!#REF!</f>
        <v>#REF!</v>
      </c>
      <c r="B651" s="288"/>
      <c r="C651" s="198" t="e">
        <f>Gesamtliste!#REF!</f>
        <v>#REF!</v>
      </c>
      <c r="D651" s="198" t="e">
        <f>Gesamtliste!#REF!</f>
        <v>#REF!</v>
      </c>
      <c r="E651" s="199" t="e">
        <f>Gesamtliste!#REF!</f>
        <v>#REF!</v>
      </c>
    </row>
    <row r="652" spans="1:5" ht="24" customHeight="1">
      <c r="A652" s="287" t="e">
        <f>Gesamtliste!#REF!&amp;" "&amp;Gesamtliste!#REF!</f>
        <v>#REF!</v>
      </c>
      <c r="B652" s="288"/>
      <c r="C652" s="198" t="e">
        <f>Gesamtliste!#REF!</f>
        <v>#REF!</v>
      </c>
      <c r="D652" s="198" t="e">
        <f>Gesamtliste!#REF!</f>
        <v>#REF!</v>
      </c>
      <c r="E652" s="199" t="e">
        <f>Gesamtliste!#REF!</f>
        <v>#REF!</v>
      </c>
    </row>
    <row r="653" spans="1:5" ht="24" customHeight="1">
      <c r="A653" s="287" t="e">
        <f>Gesamtliste!#REF!&amp;" "&amp;Gesamtliste!#REF!</f>
        <v>#REF!</v>
      </c>
      <c r="B653" s="288"/>
      <c r="C653" s="198" t="e">
        <f>Gesamtliste!#REF!</f>
        <v>#REF!</v>
      </c>
      <c r="D653" s="198" t="e">
        <f>Gesamtliste!#REF!</f>
        <v>#REF!</v>
      </c>
      <c r="E653" s="199" t="e">
        <f>Gesamtliste!#REF!</f>
        <v>#REF!</v>
      </c>
    </row>
    <row r="654" spans="1:5" ht="24" customHeight="1">
      <c r="A654" s="287" t="e">
        <f>Gesamtliste!#REF!&amp;" "&amp;Gesamtliste!#REF!</f>
        <v>#REF!</v>
      </c>
      <c r="B654" s="288"/>
      <c r="C654" s="198" t="e">
        <f>Gesamtliste!#REF!</f>
        <v>#REF!</v>
      </c>
      <c r="D654" s="198" t="e">
        <f>Gesamtliste!#REF!</f>
        <v>#REF!</v>
      </c>
      <c r="E654" s="199" t="e">
        <f>Gesamtliste!#REF!</f>
        <v>#REF!</v>
      </c>
    </row>
    <row r="655" spans="1:5" ht="24" customHeight="1">
      <c r="A655" s="287" t="e">
        <f>Gesamtliste!#REF!&amp;" "&amp;Gesamtliste!#REF!</f>
        <v>#REF!</v>
      </c>
      <c r="B655" s="288"/>
      <c r="C655" s="198" t="e">
        <f>Gesamtliste!#REF!</f>
        <v>#REF!</v>
      </c>
      <c r="D655" s="198" t="e">
        <f>Gesamtliste!#REF!</f>
        <v>#REF!</v>
      </c>
      <c r="E655" s="199" t="e">
        <f>Gesamtliste!#REF!</f>
        <v>#REF!</v>
      </c>
    </row>
    <row r="656" spans="1:5" ht="24" customHeight="1">
      <c r="A656" s="287" t="e">
        <f>Gesamtliste!#REF!&amp;" "&amp;Gesamtliste!#REF!</f>
        <v>#REF!</v>
      </c>
      <c r="B656" s="288"/>
      <c r="C656" s="198" t="e">
        <f>Gesamtliste!#REF!</f>
        <v>#REF!</v>
      </c>
      <c r="D656" s="198" t="e">
        <f>Gesamtliste!#REF!</f>
        <v>#REF!</v>
      </c>
      <c r="E656" s="199" t="e">
        <f>Gesamtliste!#REF!</f>
        <v>#REF!</v>
      </c>
    </row>
    <row r="657" spans="1:5" ht="24" customHeight="1">
      <c r="A657" s="287" t="e">
        <f>Gesamtliste!#REF!&amp;" "&amp;Gesamtliste!#REF!</f>
        <v>#REF!</v>
      </c>
      <c r="B657" s="288"/>
      <c r="C657" s="198" t="e">
        <f>Gesamtliste!#REF!</f>
        <v>#REF!</v>
      </c>
      <c r="D657" s="198" t="e">
        <f>Gesamtliste!#REF!</f>
        <v>#REF!</v>
      </c>
      <c r="E657" s="199" t="e">
        <f>Gesamtliste!#REF!</f>
        <v>#REF!</v>
      </c>
    </row>
    <row r="658" spans="1:5" ht="24" customHeight="1">
      <c r="A658" s="287" t="e">
        <f>Gesamtliste!#REF!&amp;" "&amp;Gesamtliste!#REF!</f>
        <v>#REF!</v>
      </c>
      <c r="B658" s="288"/>
      <c r="C658" s="198" t="e">
        <f>Gesamtliste!#REF!</f>
        <v>#REF!</v>
      </c>
      <c r="D658" s="198" t="e">
        <f>Gesamtliste!#REF!</f>
        <v>#REF!</v>
      </c>
      <c r="E658" s="199" t="e">
        <f>Gesamtliste!#REF!</f>
        <v>#REF!</v>
      </c>
    </row>
    <row r="659" spans="1:5" ht="24" customHeight="1">
      <c r="A659" s="287" t="e">
        <f>Gesamtliste!#REF!&amp;" "&amp;Gesamtliste!#REF!</f>
        <v>#REF!</v>
      </c>
      <c r="B659" s="288"/>
      <c r="C659" s="198" t="e">
        <f>Gesamtliste!#REF!</f>
        <v>#REF!</v>
      </c>
      <c r="D659" s="198" t="e">
        <f>Gesamtliste!#REF!</f>
        <v>#REF!</v>
      </c>
      <c r="E659" s="199" t="e">
        <f>Gesamtliste!#REF!</f>
        <v>#REF!</v>
      </c>
    </row>
    <row r="660" spans="1:5" ht="24" customHeight="1">
      <c r="A660" s="287" t="e">
        <f>Gesamtliste!#REF!&amp;" "&amp;Gesamtliste!#REF!</f>
        <v>#REF!</v>
      </c>
      <c r="B660" s="288"/>
      <c r="C660" s="198" t="e">
        <f>Gesamtliste!#REF!</f>
        <v>#REF!</v>
      </c>
      <c r="D660" s="198" t="e">
        <f>Gesamtliste!#REF!</f>
        <v>#REF!</v>
      </c>
      <c r="E660" s="199" t="e">
        <f>Gesamtliste!#REF!</f>
        <v>#REF!</v>
      </c>
    </row>
    <row r="661" spans="1:5" ht="24" customHeight="1">
      <c r="A661" s="287" t="e">
        <f>Gesamtliste!#REF!&amp;" "&amp;Gesamtliste!#REF!</f>
        <v>#REF!</v>
      </c>
      <c r="B661" s="288"/>
      <c r="C661" s="198" t="e">
        <f>Gesamtliste!#REF!</f>
        <v>#REF!</v>
      </c>
      <c r="D661" s="198" t="e">
        <f>Gesamtliste!#REF!</f>
        <v>#REF!</v>
      </c>
      <c r="E661" s="199" t="e">
        <f>Gesamtliste!#REF!</f>
        <v>#REF!</v>
      </c>
    </row>
    <row r="662" spans="1:5" ht="24" customHeight="1">
      <c r="A662" s="287" t="e">
        <f>Gesamtliste!#REF!&amp;" "&amp;Gesamtliste!#REF!</f>
        <v>#REF!</v>
      </c>
      <c r="B662" s="288"/>
      <c r="C662" s="198" t="e">
        <f>Gesamtliste!#REF!</f>
        <v>#REF!</v>
      </c>
      <c r="D662" s="198" t="e">
        <f>Gesamtliste!#REF!</f>
        <v>#REF!</v>
      </c>
      <c r="E662" s="199" t="e">
        <f>Gesamtliste!#REF!</f>
        <v>#REF!</v>
      </c>
    </row>
    <row r="663" spans="1:5" ht="24" customHeight="1">
      <c r="A663" s="287" t="e">
        <f>Gesamtliste!#REF!&amp;" "&amp;Gesamtliste!#REF!</f>
        <v>#REF!</v>
      </c>
      <c r="B663" s="288"/>
      <c r="C663" s="198" t="e">
        <f>Gesamtliste!#REF!</f>
        <v>#REF!</v>
      </c>
      <c r="D663" s="198" t="e">
        <f>Gesamtliste!#REF!</f>
        <v>#REF!</v>
      </c>
      <c r="E663" s="199" t="e">
        <f>Gesamtliste!#REF!</f>
        <v>#REF!</v>
      </c>
    </row>
    <row r="664" spans="1:5" ht="24" customHeight="1">
      <c r="A664" s="287" t="e">
        <f>Gesamtliste!#REF!&amp;" "&amp;Gesamtliste!#REF!</f>
        <v>#REF!</v>
      </c>
      <c r="B664" s="288"/>
      <c r="C664" s="198" t="e">
        <f>Gesamtliste!#REF!</f>
        <v>#REF!</v>
      </c>
      <c r="D664" s="198" t="e">
        <f>Gesamtliste!#REF!</f>
        <v>#REF!</v>
      </c>
      <c r="E664" s="199" t="e">
        <f>Gesamtliste!#REF!</f>
        <v>#REF!</v>
      </c>
    </row>
    <row r="665" spans="1:5" ht="24" customHeight="1">
      <c r="A665" s="287" t="e">
        <f>Gesamtliste!#REF!&amp;" "&amp;Gesamtliste!#REF!</f>
        <v>#REF!</v>
      </c>
      <c r="B665" s="288"/>
      <c r="C665" s="198" t="e">
        <f>Gesamtliste!#REF!</f>
        <v>#REF!</v>
      </c>
      <c r="D665" s="198" t="e">
        <f>Gesamtliste!#REF!</f>
        <v>#REF!</v>
      </c>
      <c r="E665" s="199" t="e">
        <f>Gesamtliste!#REF!</f>
        <v>#REF!</v>
      </c>
    </row>
    <row r="666" spans="1:5" ht="24" customHeight="1">
      <c r="A666" s="287" t="e">
        <f>Gesamtliste!#REF!&amp;" "&amp;Gesamtliste!#REF!</f>
        <v>#REF!</v>
      </c>
      <c r="B666" s="288"/>
      <c r="C666" s="198" t="e">
        <f>Gesamtliste!#REF!</f>
        <v>#REF!</v>
      </c>
      <c r="D666" s="198" t="e">
        <f>Gesamtliste!#REF!</f>
        <v>#REF!</v>
      </c>
      <c r="E666" s="199" t="e">
        <f>Gesamtliste!#REF!</f>
        <v>#REF!</v>
      </c>
    </row>
    <row r="667" spans="1:5" ht="24" customHeight="1">
      <c r="A667" s="287" t="e">
        <f>Gesamtliste!#REF!&amp;" "&amp;Gesamtliste!#REF!</f>
        <v>#REF!</v>
      </c>
      <c r="B667" s="288"/>
      <c r="C667" s="198" t="e">
        <f>Gesamtliste!#REF!</f>
        <v>#REF!</v>
      </c>
      <c r="D667" s="198" t="e">
        <f>Gesamtliste!#REF!</f>
        <v>#REF!</v>
      </c>
      <c r="E667" s="199" t="e">
        <f>Gesamtliste!#REF!</f>
        <v>#REF!</v>
      </c>
    </row>
    <row r="668" spans="1:5" ht="24" customHeight="1">
      <c r="A668" s="287" t="e">
        <f>Gesamtliste!#REF!&amp;" "&amp;Gesamtliste!#REF!</f>
        <v>#REF!</v>
      </c>
      <c r="B668" s="288"/>
      <c r="C668" s="198" t="e">
        <f>Gesamtliste!#REF!</f>
        <v>#REF!</v>
      </c>
      <c r="D668" s="198" t="e">
        <f>Gesamtliste!#REF!</f>
        <v>#REF!</v>
      </c>
      <c r="E668" s="199" t="e">
        <f>Gesamtliste!#REF!</f>
        <v>#REF!</v>
      </c>
    </row>
    <row r="669" spans="1:5" ht="24" customHeight="1">
      <c r="A669" s="287" t="e">
        <f>Gesamtliste!#REF!&amp;" "&amp;Gesamtliste!#REF!</f>
        <v>#REF!</v>
      </c>
      <c r="B669" s="288"/>
      <c r="C669" s="198" t="e">
        <f>Gesamtliste!#REF!</f>
        <v>#REF!</v>
      </c>
      <c r="D669" s="198" t="e">
        <f>Gesamtliste!#REF!</f>
        <v>#REF!</v>
      </c>
      <c r="E669" s="199" t="e">
        <f>Gesamtliste!#REF!</f>
        <v>#REF!</v>
      </c>
    </row>
    <row r="670" spans="1:5" ht="24" customHeight="1">
      <c r="A670" s="287" t="e">
        <f>Gesamtliste!#REF!&amp;" "&amp;Gesamtliste!#REF!</f>
        <v>#REF!</v>
      </c>
      <c r="B670" s="288"/>
      <c r="C670" s="198" t="e">
        <f>Gesamtliste!#REF!</f>
        <v>#REF!</v>
      </c>
      <c r="D670" s="198" t="e">
        <f>Gesamtliste!#REF!</f>
        <v>#REF!</v>
      </c>
      <c r="E670" s="199" t="e">
        <f>Gesamtliste!#REF!</f>
        <v>#REF!</v>
      </c>
    </row>
    <row r="671" spans="1:5" ht="24" customHeight="1">
      <c r="A671" s="287" t="str">
        <f>Gesamtliste!G91&amp;" "&amp;Gesamtliste!H91</f>
        <v>Chateau de Beaucastel Chateauneuf du Pape</v>
      </c>
      <c r="B671" s="288"/>
      <c r="C671" s="198">
        <f>Gesamtliste!J91</f>
        <v>2008</v>
      </c>
      <c r="D671" s="198" t="str">
        <f>Gesamtliste!K91</f>
        <v>0.75</v>
      </c>
      <c r="E671" s="199">
        <f>Gesamtliste!V91</f>
        <v>0</v>
      </c>
    </row>
    <row r="672" spans="1:5" ht="24" customHeight="1">
      <c r="A672" s="287" t="str">
        <f>Gesamtliste!G92&amp;" "&amp;Gesamtliste!H92</f>
        <v>Domaine des Tours Vin de Pays de Vaucluse</v>
      </c>
      <c r="B672" s="288"/>
      <c r="C672" s="198">
        <f>Gesamtliste!J92</f>
        <v>2019</v>
      </c>
      <c r="D672" s="198" t="str">
        <f>Gesamtliste!K92</f>
        <v>0.75</v>
      </c>
      <c r="E672" s="199">
        <f>Gesamtliste!V92</f>
        <v>0</v>
      </c>
    </row>
    <row r="673" spans="1:5" ht="24" customHeight="1">
      <c r="A673" s="287" t="e">
        <f>Gesamtliste!#REF!&amp;" "&amp;Gesamtliste!#REF!</f>
        <v>#REF!</v>
      </c>
      <c r="B673" s="288"/>
      <c r="C673" s="198" t="e">
        <f>Gesamtliste!#REF!</f>
        <v>#REF!</v>
      </c>
      <c r="D673" s="198" t="e">
        <f>Gesamtliste!#REF!</f>
        <v>#REF!</v>
      </c>
      <c r="E673" s="199" t="e">
        <f>Gesamtliste!#REF!</f>
        <v>#REF!</v>
      </c>
    </row>
    <row r="674" spans="1:5" ht="24" customHeight="1">
      <c r="A674" s="287" t="e">
        <f>Gesamtliste!#REF!&amp;" "&amp;Gesamtliste!#REF!</f>
        <v>#REF!</v>
      </c>
      <c r="B674" s="288"/>
      <c r="C674" s="198" t="e">
        <f>Gesamtliste!#REF!</f>
        <v>#REF!</v>
      </c>
      <c r="D674" s="198" t="e">
        <f>Gesamtliste!#REF!</f>
        <v>#REF!</v>
      </c>
      <c r="E674" s="199" t="e">
        <f>Gesamtliste!#REF!</f>
        <v>#REF!</v>
      </c>
    </row>
    <row r="675" spans="1:5" ht="24" customHeight="1">
      <c r="A675" s="287" t="e">
        <f>Gesamtliste!#REF!&amp;" "&amp;Gesamtliste!#REF!</f>
        <v>#REF!</v>
      </c>
      <c r="B675" s="288"/>
      <c r="C675" s="198" t="e">
        <f>Gesamtliste!#REF!</f>
        <v>#REF!</v>
      </c>
      <c r="D675" s="198" t="e">
        <f>Gesamtliste!#REF!</f>
        <v>#REF!</v>
      </c>
      <c r="E675" s="199" t="e">
        <f>Gesamtliste!#REF!</f>
        <v>#REF!</v>
      </c>
    </row>
    <row r="676" spans="1:5" ht="24" customHeight="1">
      <c r="A676" s="287" t="e">
        <f>Gesamtliste!#REF!&amp;" "&amp;Gesamtliste!#REF!</f>
        <v>#REF!</v>
      </c>
      <c r="B676" s="288"/>
      <c r="C676" s="198" t="e">
        <f>Gesamtliste!#REF!</f>
        <v>#REF!</v>
      </c>
      <c r="D676" s="198" t="e">
        <f>Gesamtliste!#REF!</f>
        <v>#REF!</v>
      </c>
      <c r="E676" s="199" t="e">
        <f>Gesamtliste!#REF!</f>
        <v>#REF!</v>
      </c>
    </row>
    <row r="677" spans="1:5" ht="24" customHeight="1">
      <c r="A677" s="287" t="e">
        <f>Gesamtliste!#REF!&amp;" "&amp;Gesamtliste!#REF!</f>
        <v>#REF!</v>
      </c>
      <c r="B677" s="288"/>
      <c r="C677" s="198" t="e">
        <f>Gesamtliste!#REF!</f>
        <v>#REF!</v>
      </c>
      <c r="D677" s="198" t="e">
        <f>Gesamtliste!#REF!</f>
        <v>#REF!</v>
      </c>
      <c r="E677" s="199" t="e">
        <f>Gesamtliste!#REF!</f>
        <v>#REF!</v>
      </c>
    </row>
    <row r="678" spans="1:5" ht="24" customHeight="1">
      <c r="A678" s="287" t="e">
        <f>Gesamtliste!#REF!&amp;" "&amp;Gesamtliste!#REF!</f>
        <v>#REF!</v>
      </c>
      <c r="B678" s="288"/>
      <c r="C678" s="198" t="e">
        <f>Gesamtliste!#REF!</f>
        <v>#REF!</v>
      </c>
      <c r="D678" s="198" t="e">
        <f>Gesamtliste!#REF!</f>
        <v>#REF!</v>
      </c>
      <c r="E678" s="199" t="e">
        <f>Gesamtliste!#REF!</f>
        <v>#REF!</v>
      </c>
    </row>
    <row r="679" spans="1:5" ht="24" customHeight="1">
      <c r="A679" s="287" t="e">
        <f>Gesamtliste!#REF!&amp;" "&amp;Gesamtliste!#REF!</f>
        <v>#REF!</v>
      </c>
      <c r="B679" s="288"/>
      <c r="C679" s="198" t="e">
        <f>Gesamtliste!#REF!</f>
        <v>#REF!</v>
      </c>
      <c r="D679" s="198" t="e">
        <f>Gesamtliste!#REF!</f>
        <v>#REF!</v>
      </c>
      <c r="E679" s="199" t="e">
        <f>Gesamtliste!#REF!</f>
        <v>#REF!</v>
      </c>
    </row>
    <row r="680" spans="1:5" ht="24" customHeight="1">
      <c r="A680" s="287" t="e">
        <f>Gesamtliste!#REF!&amp;" "&amp;Gesamtliste!#REF!</f>
        <v>#REF!</v>
      </c>
      <c r="B680" s="288"/>
      <c r="C680" s="198" t="e">
        <f>Gesamtliste!#REF!</f>
        <v>#REF!</v>
      </c>
      <c r="D680" s="198" t="e">
        <f>Gesamtliste!#REF!</f>
        <v>#REF!</v>
      </c>
      <c r="E680" s="199" t="e">
        <f>Gesamtliste!#REF!</f>
        <v>#REF!</v>
      </c>
    </row>
    <row r="681" spans="1:5" ht="24" customHeight="1">
      <c r="A681" s="287" t="e">
        <f>Gesamtliste!#REF!&amp;" "&amp;Gesamtliste!#REF!</f>
        <v>#REF!</v>
      </c>
      <c r="B681" s="288"/>
      <c r="C681" s="198" t="e">
        <f>Gesamtliste!#REF!</f>
        <v>#REF!</v>
      </c>
      <c r="D681" s="198" t="e">
        <f>Gesamtliste!#REF!</f>
        <v>#REF!</v>
      </c>
      <c r="E681" s="199" t="e">
        <f>Gesamtliste!#REF!</f>
        <v>#REF!</v>
      </c>
    </row>
    <row r="682" spans="1:5" ht="24" customHeight="1">
      <c r="A682" s="287" t="e">
        <f>Gesamtliste!#REF!&amp;" "&amp;Gesamtliste!#REF!</f>
        <v>#REF!</v>
      </c>
      <c r="B682" s="288"/>
      <c r="C682" s="198" t="e">
        <f>Gesamtliste!#REF!</f>
        <v>#REF!</v>
      </c>
      <c r="D682" s="198" t="e">
        <f>Gesamtliste!#REF!</f>
        <v>#REF!</v>
      </c>
      <c r="E682" s="199" t="e">
        <f>Gesamtliste!#REF!</f>
        <v>#REF!</v>
      </c>
    </row>
    <row r="683" spans="1:5" ht="24" customHeight="1">
      <c r="A683" s="287" t="e">
        <f>Gesamtliste!#REF!&amp;" "&amp;Gesamtliste!#REF!</f>
        <v>#REF!</v>
      </c>
      <c r="B683" s="288"/>
      <c r="C683" s="198" t="e">
        <f>Gesamtliste!#REF!</f>
        <v>#REF!</v>
      </c>
      <c r="D683" s="198" t="e">
        <f>Gesamtliste!#REF!</f>
        <v>#REF!</v>
      </c>
      <c r="E683" s="199" t="e">
        <f>Gesamtliste!#REF!</f>
        <v>#REF!</v>
      </c>
    </row>
    <row r="684" spans="1:5" ht="24" customHeight="1">
      <c r="A684" s="287" t="e">
        <f>Gesamtliste!#REF!&amp;" "&amp;Gesamtliste!#REF!</f>
        <v>#REF!</v>
      </c>
      <c r="B684" s="288"/>
      <c r="C684" s="198" t="e">
        <f>Gesamtliste!#REF!</f>
        <v>#REF!</v>
      </c>
      <c r="D684" s="198" t="e">
        <f>Gesamtliste!#REF!</f>
        <v>#REF!</v>
      </c>
      <c r="E684" s="199" t="e">
        <f>Gesamtliste!#REF!</f>
        <v>#REF!</v>
      </c>
    </row>
    <row r="685" spans="1:5" ht="24" customHeight="1">
      <c r="A685" s="287" t="e">
        <f>Gesamtliste!#REF!&amp;" "&amp;Gesamtliste!#REF!</f>
        <v>#REF!</v>
      </c>
      <c r="B685" s="288"/>
      <c r="C685" s="198" t="e">
        <f>Gesamtliste!#REF!</f>
        <v>#REF!</v>
      </c>
      <c r="D685" s="198" t="e">
        <f>Gesamtliste!#REF!</f>
        <v>#REF!</v>
      </c>
      <c r="E685" s="199" t="e">
        <f>Gesamtliste!#REF!</f>
        <v>#REF!</v>
      </c>
    </row>
    <row r="686" spans="1:5" ht="24" customHeight="1">
      <c r="A686" s="287" t="e">
        <f>Gesamtliste!#REF!&amp;" "&amp;Gesamtliste!#REF!</f>
        <v>#REF!</v>
      </c>
      <c r="B686" s="288"/>
      <c r="C686" s="198" t="e">
        <f>Gesamtliste!#REF!</f>
        <v>#REF!</v>
      </c>
      <c r="D686" s="198" t="e">
        <f>Gesamtliste!#REF!</f>
        <v>#REF!</v>
      </c>
      <c r="E686" s="199" t="e">
        <f>Gesamtliste!#REF!</f>
        <v>#REF!</v>
      </c>
    </row>
    <row r="687" spans="1:5" ht="24" customHeight="1">
      <c r="A687" s="287" t="e">
        <f>Gesamtliste!#REF!&amp;" "&amp;Gesamtliste!#REF!</f>
        <v>#REF!</v>
      </c>
      <c r="B687" s="288"/>
      <c r="C687" s="198" t="e">
        <f>Gesamtliste!#REF!</f>
        <v>#REF!</v>
      </c>
      <c r="D687" s="198" t="e">
        <f>Gesamtliste!#REF!</f>
        <v>#REF!</v>
      </c>
      <c r="E687" s="199" t="e">
        <f>Gesamtliste!#REF!</f>
        <v>#REF!</v>
      </c>
    </row>
    <row r="688" spans="1:5" ht="24" customHeight="1">
      <c r="A688" s="287" t="e">
        <f>Gesamtliste!#REF!&amp;" "&amp;Gesamtliste!#REF!</f>
        <v>#REF!</v>
      </c>
      <c r="B688" s="288"/>
      <c r="C688" s="198" t="e">
        <f>Gesamtliste!#REF!</f>
        <v>#REF!</v>
      </c>
      <c r="D688" s="198" t="e">
        <f>Gesamtliste!#REF!</f>
        <v>#REF!</v>
      </c>
      <c r="E688" s="199" t="e">
        <f>Gesamtliste!#REF!</f>
        <v>#REF!</v>
      </c>
    </row>
    <row r="689" spans="1:5" ht="24" customHeight="1">
      <c r="A689" s="287" t="e">
        <f>Gesamtliste!#REF!&amp;" "&amp;Gesamtliste!#REF!</f>
        <v>#REF!</v>
      </c>
      <c r="B689" s="288"/>
      <c r="C689" s="198" t="e">
        <f>Gesamtliste!#REF!</f>
        <v>#REF!</v>
      </c>
      <c r="D689" s="198" t="e">
        <f>Gesamtliste!#REF!</f>
        <v>#REF!</v>
      </c>
      <c r="E689" s="199" t="e">
        <f>Gesamtliste!#REF!</f>
        <v>#REF!</v>
      </c>
    </row>
    <row r="690" spans="1:5" ht="24" customHeight="1">
      <c r="A690" s="287" t="str">
        <f>Gesamtliste!G93&amp;" "&amp;Gesamtliste!H93</f>
        <v>Yann Chave Crozes Hermitage</v>
      </c>
      <c r="B690" s="288"/>
      <c r="C690" s="198">
        <f>Gesamtliste!J93</f>
        <v>2021</v>
      </c>
      <c r="D690" s="198" t="str">
        <f>Gesamtliste!K93</f>
        <v>1.5</v>
      </c>
      <c r="E690" s="199">
        <f>Gesamtliste!V93</f>
        <v>0</v>
      </c>
    </row>
    <row r="691" spans="1:5" ht="24" customHeight="1">
      <c r="A691" s="287" t="e">
        <f>Gesamtliste!#REF!&amp;" "&amp;Gesamtliste!#REF!</f>
        <v>#REF!</v>
      </c>
      <c r="B691" s="288"/>
      <c r="C691" s="198" t="e">
        <f>Gesamtliste!#REF!</f>
        <v>#REF!</v>
      </c>
      <c r="D691" s="198" t="e">
        <f>Gesamtliste!#REF!</f>
        <v>#REF!</v>
      </c>
      <c r="E691" s="199" t="e">
        <f>Gesamtliste!#REF!</f>
        <v>#REF!</v>
      </c>
    </row>
    <row r="692" spans="1:5" ht="24" customHeight="1">
      <c r="A692" s="287" t="e">
        <f>Gesamtliste!#REF!&amp;" "&amp;Gesamtliste!#REF!</f>
        <v>#REF!</v>
      </c>
      <c r="B692" s="288"/>
      <c r="C692" s="198" t="e">
        <f>Gesamtliste!#REF!</f>
        <v>#REF!</v>
      </c>
      <c r="D692" s="198" t="e">
        <f>Gesamtliste!#REF!</f>
        <v>#REF!</v>
      </c>
      <c r="E692" s="199" t="e">
        <f>Gesamtliste!#REF!</f>
        <v>#REF!</v>
      </c>
    </row>
    <row r="693" spans="1:5" ht="24" customHeight="1">
      <c r="A693" s="287" t="e">
        <f>Gesamtliste!#REF!&amp;" "&amp;Gesamtliste!#REF!</f>
        <v>#REF!</v>
      </c>
      <c r="B693" s="288"/>
      <c r="C693" s="198" t="e">
        <f>Gesamtliste!#REF!</f>
        <v>#REF!</v>
      </c>
      <c r="D693" s="198" t="e">
        <f>Gesamtliste!#REF!</f>
        <v>#REF!</v>
      </c>
      <c r="E693" s="199" t="e">
        <f>Gesamtliste!#REF!</f>
        <v>#REF!</v>
      </c>
    </row>
    <row r="694" spans="1:5" ht="24" customHeight="1">
      <c r="A694" s="287" t="e">
        <f>Gesamtliste!#REF!&amp;" "&amp;Gesamtliste!#REF!</f>
        <v>#REF!</v>
      </c>
      <c r="B694" s="288"/>
      <c r="C694" s="198" t="e">
        <f>Gesamtliste!#REF!</f>
        <v>#REF!</v>
      </c>
      <c r="D694" s="198" t="e">
        <f>Gesamtliste!#REF!</f>
        <v>#REF!</v>
      </c>
      <c r="E694" s="199" t="e">
        <f>Gesamtliste!#REF!</f>
        <v>#REF!</v>
      </c>
    </row>
    <row r="695" spans="1:5" ht="24" customHeight="1">
      <c r="A695" s="287" t="e">
        <f>Gesamtliste!#REF!&amp;" "&amp;Gesamtliste!#REF!</f>
        <v>#REF!</v>
      </c>
      <c r="B695" s="288"/>
      <c r="C695" s="198" t="e">
        <f>Gesamtliste!#REF!</f>
        <v>#REF!</v>
      </c>
      <c r="D695" s="198" t="e">
        <f>Gesamtliste!#REF!</f>
        <v>#REF!</v>
      </c>
      <c r="E695" s="199" t="e">
        <f>Gesamtliste!#REF!</f>
        <v>#REF!</v>
      </c>
    </row>
    <row r="696" spans="1:5" ht="24" customHeight="1">
      <c r="A696" s="287" t="e">
        <f>Gesamtliste!#REF!&amp;" "&amp;Gesamtliste!#REF!</f>
        <v>#REF!</v>
      </c>
      <c r="B696" s="288"/>
      <c r="C696" s="198" t="e">
        <f>Gesamtliste!#REF!</f>
        <v>#REF!</v>
      </c>
      <c r="D696" s="198" t="e">
        <f>Gesamtliste!#REF!</f>
        <v>#REF!</v>
      </c>
      <c r="E696" s="199" t="e">
        <f>Gesamtliste!#REF!</f>
        <v>#REF!</v>
      </c>
    </row>
    <row r="697" spans="1:5" ht="24" customHeight="1">
      <c r="A697" s="287" t="e">
        <f>Gesamtliste!#REF!&amp;" "&amp;Gesamtliste!#REF!</f>
        <v>#REF!</v>
      </c>
      <c r="B697" s="288"/>
      <c r="C697" s="198" t="e">
        <f>Gesamtliste!#REF!</f>
        <v>#REF!</v>
      </c>
      <c r="D697" s="198" t="e">
        <f>Gesamtliste!#REF!</f>
        <v>#REF!</v>
      </c>
      <c r="E697" s="199" t="e">
        <f>Gesamtliste!#REF!</f>
        <v>#REF!</v>
      </c>
    </row>
    <row r="698" spans="1:5" ht="24" customHeight="1">
      <c r="A698" s="287" t="e">
        <f>Gesamtliste!#REF!&amp;" "&amp;Gesamtliste!#REF!</f>
        <v>#REF!</v>
      </c>
      <c r="B698" s="288"/>
      <c r="C698" s="198" t="e">
        <f>Gesamtliste!#REF!</f>
        <v>#REF!</v>
      </c>
      <c r="D698" s="198" t="e">
        <f>Gesamtliste!#REF!</f>
        <v>#REF!</v>
      </c>
      <c r="E698" s="199" t="e">
        <f>Gesamtliste!#REF!</f>
        <v>#REF!</v>
      </c>
    </row>
    <row r="699" spans="1:5" ht="24" customHeight="1">
      <c r="A699" s="287" t="e">
        <f>Gesamtliste!#REF!&amp;" "&amp;Gesamtliste!#REF!</f>
        <v>#REF!</v>
      </c>
      <c r="B699" s="288"/>
      <c r="C699" s="198" t="e">
        <f>Gesamtliste!#REF!</f>
        <v>#REF!</v>
      </c>
      <c r="D699" s="198" t="e">
        <f>Gesamtliste!#REF!</f>
        <v>#REF!</v>
      </c>
      <c r="E699" s="199" t="e">
        <f>Gesamtliste!#REF!</f>
        <v>#REF!</v>
      </c>
    </row>
    <row r="700" spans="1:5" ht="24" customHeight="1">
      <c r="A700" s="287" t="e">
        <f>Gesamtliste!#REF!&amp;" "&amp;Gesamtliste!#REF!</f>
        <v>#REF!</v>
      </c>
      <c r="B700" s="288"/>
      <c r="C700" s="198" t="e">
        <f>Gesamtliste!#REF!</f>
        <v>#REF!</v>
      </c>
      <c r="D700" s="198" t="e">
        <f>Gesamtliste!#REF!</f>
        <v>#REF!</v>
      </c>
      <c r="E700" s="199" t="e">
        <f>Gesamtliste!#REF!</f>
        <v>#REF!</v>
      </c>
    </row>
    <row r="701" spans="1:5" ht="24" customHeight="1">
      <c r="A701" s="287" t="e">
        <f>Gesamtliste!#REF!&amp;" "&amp;Gesamtliste!#REF!</f>
        <v>#REF!</v>
      </c>
      <c r="B701" s="288"/>
      <c r="C701" s="198" t="e">
        <f>Gesamtliste!#REF!</f>
        <v>#REF!</v>
      </c>
      <c r="D701" s="198" t="e">
        <f>Gesamtliste!#REF!</f>
        <v>#REF!</v>
      </c>
      <c r="E701" s="199" t="e">
        <f>Gesamtliste!#REF!</f>
        <v>#REF!</v>
      </c>
    </row>
    <row r="702" spans="1:5" ht="24" customHeight="1">
      <c r="A702" s="287" t="e">
        <f>Gesamtliste!#REF!&amp;" "&amp;Gesamtliste!#REF!</f>
        <v>#REF!</v>
      </c>
      <c r="B702" s="288"/>
      <c r="C702" s="198" t="e">
        <f>Gesamtliste!#REF!</f>
        <v>#REF!</v>
      </c>
      <c r="D702" s="198" t="e">
        <f>Gesamtliste!#REF!</f>
        <v>#REF!</v>
      </c>
      <c r="E702" s="199" t="e">
        <f>Gesamtliste!#REF!</f>
        <v>#REF!</v>
      </c>
    </row>
    <row r="703" spans="1:5" ht="24" customHeight="1">
      <c r="A703" s="287" t="e">
        <f>Gesamtliste!#REF!&amp;" "&amp;Gesamtliste!#REF!</f>
        <v>#REF!</v>
      </c>
      <c r="B703" s="288"/>
      <c r="C703" s="198" t="e">
        <f>Gesamtliste!#REF!</f>
        <v>#REF!</v>
      </c>
      <c r="D703" s="198" t="e">
        <f>Gesamtliste!#REF!</f>
        <v>#REF!</v>
      </c>
      <c r="E703" s="199" t="e">
        <f>Gesamtliste!#REF!</f>
        <v>#REF!</v>
      </c>
    </row>
    <row r="704" spans="1:5" ht="24" customHeight="1">
      <c r="A704" s="287" t="e">
        <f>Gesamtliste!#REF!&amp;" "&amp;Gesamtliste!#REF!</f>
        <v>#REF!</v>
      </c>
      <c r="B704" s="288"/>
      <c r="C704" s="198" t="e">
        <f>Gesamtliste!#REF!</f>
        <v>#REF!</v>
      </c>
      <c r="D704" s="198" t="e">
        <f>Gesamtliste!#REF!</f>
        <v>#REF!</v>
      </c>
      <c r="E704" s="199" t="e">
        <f>Gesamtliste!#REF!</f>
        <v>#REF!</v>
      </c>
    </row>
    <row r="705" spans="1:5" ht="24" customHeight="1">
      <c r="A705" s="287" t="e">
        <f>Gesamtliste!#REF!&amp;" "&amp;Gesamtliste!#REF!</f>
        <v>#REF!</v>
      </c>
      <c r="B705" s="288"/>
      <c r="C705" s="198" t="e">
        <f>Gesamtliste!#REF!</f>
        <v>#REF!</v>
      </c>
      <c r="D705" s="198" t="e">
        <f>Gesamtliste!#REF!</f>
        <v>#REF!</v>
      </c>
      <c r="E705" s="199" t="e">
        <f>Gesamtliste!#REF!</f>
        <v>#REF!</v>
      </c>
    </row>
    <row r="706" spans="1:5" ht="24" customHeight="1">
      <c r="A706" s="287" t="e">
        <f>Gesamtliste!#REF!&amp;" "&amp;Gesamtliste!#REF!</f>
        <v>#REF!</v>
      </c>
      <c r="B706" s="288"/>
      <c r="C706" s="198" t="e">
        <f>Gesamtliste!#REF!</f>
        <v>#REF!</v>
      </c>
      <c r="D706" s="198" t="e">
        <f>Gesamtliste!#REF!</f>
        <v>#REF!</v>
      </c>
      <c r="E706" s="199" t="e">
        <f>Gesamtliste!#REF!</f>
        <v>#REF!</v>
      </c>
    </row>
    <row r="707" spans="1:5" ht="24" customHeight="1">
      <c r="A707" s="287" t="e">
        <f>Gesamtliste!#REF!&amp;" "&amp;Gesamtliste!#REF!</f>
        <v>#REF!</v>
      </c>
      <c r="B707" s="288"/>
      <c r="C707" s="198" t="e">
        <f>Gesamtliste!#REF!</f>
        <v>#REF!</v>
      </c>
      <c r="D707" s="198" t="e">
        <f>Gesamtliste!#REF!</f>
        <v>#REF!</v>
      </c>
      <c r="E707" s="199" t="e">
        <f>Gesamtliste!#REF!</f>
        <v>#REF!</v>
      </c>
    </row>
    <row r="708" spans="1:5" ht="24" customHeight="1">
      <c r="A708" s="287" t="e">
        <f>Gesamtliste!#REF!&amp;" "&amp;Gesamtliste!#REF!</f>
        <v>#REF!</v>
      </c>
      <c r="B708" s="288"/>
      <c r="C708" s="198" t="e">
        <f>Gesamtliste!#REF!</f>
        <v>#REF!</v>
      </c>
      <c r="D708" s="198" t="e">
        <f>Gesamtliste!#REF!</f>
        <v>#REF!</v>
      </c>
      <c r="E708" s="199" t="e">
        <f>Gesamtliste!#REF!</f>
        <v>#REF!</v>
      </c>
    </row>
    <row r="709" spans="1:5" ht="24" customHeight="1">
      <c r="A709" s="287" t="e">
        <f>Gesamtliste!#REF!&amp;" "&amp;Gesamtliste!#REF!</f>
        <v>#REF!</v>
      </c>
      <c r="B709" s="288"/>
      <c r="C709" s="198" t="e">
        <f>Gesamtliste!#REF!</f>
        <v>#REF!</v>
      </c>
      <c r="D709" s="198" t="e">
        <f>Gesamtliste!#REF!</f>
        <v>#REF!</v>
      </c>
      <c r="E709" s="199" t="e">
        <f>Gesamtliste!#REF!</f>
        <v>#REF!</v>
      </c>
    </row>
    <row r="710" spans="1:5" ht="24" customHeight="1">
      <c r="A710" s="287" t="e">
        <f>Gesamtliste!#REF!&amp;" "&amp;Gesamtliste!#REF!</f>
        <v>#REF!</v>
      </c>
      <c r="B710" s="288"/>
      <c r="C710" s="198" t="e">
        <f>Gesamtliste!#REF!</f>
        <v>#REF!</v>
      </c>
      <c r="D710" s="198" t="e">
        <f>Gesamtliste!#REF!</f>
        <v>#REF!</v>
      </c>
      <c r="E710" s="199" t="e">
        <f>Gesamtliste!#REF!</f>
        <v>#REF!</v>
      </c>
    </row>
    <row r="711" spans="1:5" ht="24" customHeight="1">
      <c r="A711" s="287" t="e">
        <f>Gesamtliste!#REF!&amp;" "&amp;Gesamtliste!#REF!</f>
        <v>#REF!</v>
      </c>
      <c r="B711" s="288"/>
      <c r="C711" s="198" t="e">
        <f>Gesamtliste!#REF!</f>
        <v>#REF!</v>
      </c>
      <c r="D711" s="198" t="e">
        <f>Gesamtliste!#REF!</f>
        <v>#REF!</v>
      </c>
      <c r="E711" s="199" t="e">
        <f>Gesamtliste!#REF!</f>
        <v>#REF!</v>
      </c>
    </row>
    <row r="712" spans="1:5" ht="24" customHeight="1">
      <c r="A712" s="287" t="str">
        <f>Gesamtliste!G94&amp;" "&amp;Gesamtliste!H94</f>
        <v>Chateau Rayas Rayas Rouge</v>
      </c>
      <c r="B712" s="288"/>
      <c r="C712" s="198">
        <f>Gesamtliste!J94</f>
        <v>2003</v>
      </c>
      <c r="D712" s="198" t="str">
        <f>Gesamtliste!K94</f>
        <v>0.75</v>
      </c>
      <c r="E712" s="199">
        <f>Gesamtliste!V94</f>
        <v>0</v>
      </c>
    </row>
    <row r="713" spans="1:5" ht="24" customHeight="1">
      <c r="A713" s="287" t="e">
        <f>Gesamtliste!#REF!&amp;" "&amp;Gesamtliste!#REF!</f>
        <v>#REF!</v>
      </c>
      <c r="B713" s="288"/>
      <c r="C713" s="198" t="e">
        <f>Gesamtliste!#REF!</f>
        <v>#REF!</v>
      </c>
      <c r="D713" s="198" t="e">
        <f>Gesamtliste!#REF!</f>
        <v>#REF!</v>
      </c>
      <c r="E713" s="199" t="e">
        <f>Gesamtliste!#REF!</f>
        <v>#REF!</v>
      </c>
    </row>
    <row r="714" spans="1:5" ht="24" customHeight="1">
      <c r="A714" s="287" t="e">
        <f>Gesamtliste!#REF!&amp;" "&amp;Gesamtliste!#REF!</f>
        <v>#REF!</v>
      </c>
      <c r="B714" s="288"/>
      <c r="C714" s="198" t="e">
        <f>Gesamtliste!#REF!</f>
        <v>#REF!</v>
      </c>
      <c r="D714" s="198" t="e">
        <f>Gesamtliste!#REF!</f>
        <v>#REF!</v>
      </c>
      <c r="E714" s="199" t="e">
        <f>Gesamtliste!#REF!</f>
        <v>#REF!</v>
      </c>
    </row>
    <row r="715" spans="1:5" ht="24" customHeight="1">
      <c r="A715" s="287" t="e">
        <f>Gesamtliste!#REF!&amp;" "&amp;Gesamtliste!#REF!</f>
        <v>#REF!</v>
      </c>
      <c r="B715" s="288"/>
      <c r="C715" s="198" t="e">
        <f>Gesamtliste!#REF!</f>
        <v>#REF!</v>
      </c>
      <c r="D715" s="198" t="e">
        <f>Gesamtliste!#REF!</f>
        <v>#REF!</v>
      </c>
      <c r="E715" s="199" t="e">
        <f>Gesamtliste!#REF!</f>
        <v>#REF!</v>
      </c>
    </row>
    <row r="716" spans="1:5" ht="24" customHeight="1">
      <c r="A716" s="287" t="e">
        <f>Gesamtliste!#REF!&amp;" "&amp;Gesamtliste!#REF!</f>
        <v>#REF!</v>
      </c>
      <c r="B716" s="288"/>
      <c r="C716" s="198" t="e">
        <f>Gesamtliste!#REF!</f>
        <v>#REF!</v>
      </c>
      <c r="D716" s="198" t="e">
        <f>Gesamtliste!#REF!</f>
        <v>#REF!</v>
      </c>
      <c r="E716" s="199" t="e">
        <f>Gesamtliste!#REF!</f>
        <v>#REF!</v>
      </c>
    </row>
    <row r="717" spans="1:5" ht="24" customHeight="1">
      <c r="A717" s="287" t="e">
        <f>Gesamtliste!#REF!&amp;" "&amp;Gesamtliste!#REF!</f>
        <v>#REF!</v>
      </c>
      <c r="B717" s="288"/>
      <c r="C717" s="198" t="e">
        <f>Gesamtliste!#REF!</f>
        <v>#REF!</v>
      </c>
      <c r="D717" s="198" t="e">
        <f>Gesamtliste!#REF!</f>
        <v>#REF!</v>
      </c>
      <c r="E717" s="199" t="e">
        <f>Gesamtliste!#REF!</f>
        <v>#REF!</v>
      </c>
    </row>
    <row r="718" spans="1:5" ht="24" customHeight="1">
      <c r="A718" s="287" t="e">
        <f>Gesamtliste!#REF!&amp;" "&amp;Gesamtliste!#REF!</f>
        <v>#REF!</v>
      </c>
      <c r="B718" s="288"/>
      <c r="C718" s="198" t="e">
        <f>Gesamtliste!#REF!</f>
        <v>#REF!</v>
      </c>
      <c r="D718" s="198" t="e">
        <f>Gesamtliste!#REF!</f>
        <v>#REF!</v>
      </c>
      <c r="E718" s="199" t="e">
        <f>Gesamtliste!#REF!</f>
        <v>#REF!</v>
      </c>
    </row>
    <row r="719" spans="1:5" ht="24" customHeight="1">
      <c r="A719" s="287" t="e">
        <f>Gesamtliste!#REF!&amp;" "&amp;Gesamtliste!#REF!</f>
        <v>#REF!</v>
      </c>
      <c r="B719" s="288"/>
      <c r="C719" s="198" t="e">
        <f>Gesamtliste!#REF!</f>
        <v>#REF!</v>
      </c>
      <c r="D719" s="198" t="e">
        <f>Gesamtliste!#REF!</f>
        <v>#REF!</v>
      </c>
      <c r="E719" s="199" t="e">
        <f>Gesamtliste!#REF!</f>
        <v>#REF!</v>
      </c>
    </row>
    <row r="720" spans="1:5" ht="24" customHeight="1">
      <c r="A720" s="287" t="e">
        <f>Gesamtliste!#REF!&amp;" "&amp;Gesamtliste!#REF!</f>
        <v>#REF!</v>
      </c>
      <c r="B720" s="288"/>
      <c r="C720" s="198" t="e">
        <f>Gesamtliste!#REF!</f>
        <v>#REF!</v>
      </c>
      <c r="D720" s="198" t="e">
        <f>Gesamtliste!#REF!</f>
        <v>#REF!</v>
      </c>
      <c r="E720" s="199" t="e">
        <f>Gesamtliste!#REF!</f>
        <v>#REF!</v>
      </c>
    </row>
    <row r="721" spans="1:5" ht="24" customHeight="1">
      <c r="A721" s="287" t="e">
        <f>Gesamtliste!#REF!&amp;" "&amp;Gesamtliste!#REF!</f>
        <v>#REF!</v>
      </c>
      <c r="B721" s="288"/>
      <c r="C721" s="198" t="e">
        <f>Gesamtliste!#REF!</f>
        <v>#REF!</v>
      </c>
      <c r="D721" s="198" t="e">
        <f>Gesamtliste!#REF!</f>
        <v>#REF!</v>
      </c>
      <c r="E721" s="199" t="e">
        <f>Gesamtliste!#REF!</f>
        <v>#REF!</v>
      </c>
    </row>
    <row r="722" spans="1:5" ht="24" customHeight="1">
      <c r="A722" s="287" t="e">
        <f>Gesamtliste!#REF!&amp;" "&amp;Gesamtliste!#REF!</f>
        <v>#REF!</v>
      </c>
      <c r="B722" s="288"/>
      <c r="C722" s="198" t="e">
        <f>Gesamtliste!#REF!</f>
        <v>#REF!</v>
      </c>
      <c r="D722" s="198" t="e">
        <f>Gesamtliste!#REF!</f>
        <v>#REF!</v>
      </c>
      <c r="E722" s="199" t="e">
        <f>Gesamtliste!#REF!</f>
        <v>#REF!</v>
      </c>
    </row>
    <row r="723" spans="1:5" ht="24" customHeight="1">
      <c r="A723" s="287" t="e">
        <f>Gesamtliste!#REF!&amp;" "&amp;Gesamtliste!#REF!</f>
        <v>#REF!</v>
      </c>
      <c r="B723" s="288"/>
      <c r="C723" s="198" t="e">
        <f>Gesamtliste!#REF!</f>
        <v>#REF!</v>
      </c>
      <c r="D723" s="198" t="e">
        <f>Gesamtliste!#REF!</f>
        <v>#REF!</v>
      </c>
      <c r="E723" s="199" t="e">
        <f>Gesamtliste!#REF!</f>
        <v>#REF!</v>
      </c>
    </row>
    <row r="724" spans="1:5" ht="24" customHeight="1">
      <c r="A724" s="287" t="e">
        <f>Gesamtliste!#REF!&amp;" "&amp;Gesamtliste!#REF!</f>
        <v>#REF!</v>
      </c>
      <c r="B724" s="288"/>
      <c r="C724" s="198" t="e">
        <f>Gesamtliste!#REF!</f>
        <v>#REF!</v>
      </c>
      <c r="D724" s="198" t="e">
        <f>Gesamtliste!#REF!</f>
        <v>#REF!</v>
      </c>
      <c r="E724" s="199" t="e">
        <f>Gesamtliste!#REF!</f>
        <v>#REF!</v>
      </c>
    </row>
    <row r="725" spans="1:5" ht="24" customHeight="1">
      <c r="A725" s="287" t="e">
        <f>Gesamtliste!#REF!&amp;" "&amp;Gesamtliste!#REF!</f>
        <v>#REF!</v>
      </c>
      <c r="B725" s="288"/>
      <c r="C725" s="198" t="e">
        <f>Gesamtliste!#REF!</f>
        <v>#REF!</v>
      </c>
      <c r="D725" s="198" t="e">
        <f>Gesamtliste!#REF!</f>
        <v>#REF!</v>
      </c>
      <c r="E725" s="199" t="e">
        <f>Gesamtliste!#REF!</f>
        <v>#REF!</v>
      </c>
    </row>
    <row r="726" spans="1:5" ht="24" customHeight="1">
      <c r="A726" s="287" t="e">
        <f>Gesamtliste!#REF!&amp;" "&amp;Gesamtliste!#REF!</f>
        <v>#REF!</v>
      </c>
      <c r="B726" s="288"/>
      <c r="C726" s="198" t="e">
        <f>Gesamtliste!#REF!</f>
        <v>#REF!</v>
      </c>
      <c r="D726" s="198" t="e">
        <f>Gesamtliste!#REF!</f>
        <v>#REF!</v>
      </c>
      <c r="E726" s="199" t="e">
        <f>Gesamtliste!#REF!</f>
        <v>#REF!</v>
      </c>
    </row>
    <row r="727" spans="1:5" ht="24" customHeight="1">
      <c r="A727" s="287" t="e">
        <f>Gesamtliste!#REF!&amp;" "&amp;Gesamtliste!#REF!</f>
        <v>#REF!</v>
      </c>
      <c r="B727" s="288"/>
      <c r="C727" s="198" t="e">
        <f>Gesamtliste!#REF!</f>
        <v>#REF!</v>
      </c>
      <c r="D727" s="198" t="e">
        <f>Gesamtliste!#REF!</f>
        <v>#REF!</v>
      </c>
      <c r="E727" s="199" t="e">
        <f>Gesamtliste!#REF!</f>
        <v>#REF!</v>
      </c>
    </row>
    <row r="728" spans="1:5" ht="24" customHeight="1">
      <c r="A728" s="287" t="e">
        <f>Gesamtliste!#REF!&amp;" "&amp;Gesamtliste!#REF!</f>
        <v>#REF!</v>
      </c>
      <c r="B728" s="288"/>
      <c r="C728" s="198" t="e">
        <f>Gesamtliste!#REF!</f>
        <v>#REF!</v>
      </c>
      <c r="D728" s="198" t="e">
        <f>Gesamtliste!#REF!</f>
        <v>#REF!</v>
      </c>
      <c r="E728" s="199" t="e">
        <f>Gesamtliste!#REF!</f>
        <v>#REF!</v>
      </c>
    </row>
    <row r="729" spans="1:5" ht="24" customHeight="1">
      <c r="A729" s="287" t="e">
        <f>Gesamtliste!#REF!&amp;" "&amp;Gesamtliste!#REF!</f>
        <v>#REF!</v>
      </c>
      <c r="B729" s="288"/>
      <c r="C729" s="198" t="e">
        <f>Gesamtliste!#REF!</f>
        <v>#REF!</v>
      </c>
      <c r="D729" s="198" t="e">
        <f>Gesamtliste!#REF!</f>
        <v>#REF!</v>
      </c>
      <c r="E729" s="199" t="e">
        <f>Gesamtliste!#REF!</f>
        <v>#REF!</v>
      </c>
    </row>
    <row r="730" spans="1:5" ht="24" customHeight="1">
      <c r="A730" s="287" t="e">
        <f>Gesamtliste!#REF!&amp;" "&amp;Gesamtliste!#REF!</f>
        <v>#REF!</v>
      </c>
      <c r="B730" s="288"/>
      <c r="C730" s="198" t="e">
        <f>Gesamtliste!#REF!</f>
        <v>#REF!</v>
      </c>
      <c r="D730" s="198" t="e">
        <f>Gesamtliste!#REF!</f>
        <v>#REF!</v>
      </c>
      <c r="E730" s="199" t="e">
        <f>Gesamtliste!#REF!</f>
        <v>#REF!</v>
      </c>
    </row>
    <row r="731" spans="1:5" ht="24" customHeight="1">
      <c r="A731" s="287" t="e">
        <f>Gesamtliste!#REF!&amp;" "&amp;Gesamtliste!#REF!</f>
        <v>#REF!</v>
      </c>
      <c r="B731" s="288"/>
      <c r="C731" s="198" t="e">
        <f>Gesamtliste!#REF!</f>
        <v>#REF!</v>
      </c>
      <c r="D731" s="198" t="e">
        <f>Gesamtliste!#REF!</f>
        <v>#REF!</v>
      </c>
      <c r="E731" s="199" t="e">
        <f>Gesamtliste!#REF!</f>
        <v>#REF!</v>
      </c>
    </row>
    <row r="732" spans="1:5" ht="24" customHeight="1">
      <c r="A732" s="287" t="e">
        <f>Gesamtliste!#REF!&amp;" "&amp;Gesamtliste!#REF!</f>
        <v>#REF!</v>
      </c>
      <c r="B732" s="288"/>
      <c r="C732" s="198" t="e">
        <f>Gesamtliste!#REF!</f>
        <v>#REF!</v>
      </c>
      <c r="D732" s="198" t="e">
        <f>Gesamtliste!#REF!</f>
        <v>#REF!</v>
      </c>
      <c r="E732" s="199" t="e">
        <f>Gesamtliste!#REF!</f>
        <v>#REF!</v>
      </c>
    </row>
    <row r="733" spans="1:5" ht="24" customHeight="1">
      <c r="A733" s="287" t="e">
        <f>Gesamtliste!#REF!&amp;" "&amp;Gesamtliste!#REF!</f>
        <v>#REF!</v>
      </c>
      <c r="B733" s="288"/>
      <c r="C733" s="198" t="e">
        <f>Gesamtliste!#REF!</f>
        <v>#REF!</v>
      </c>
      <c r="D733" s="198" t="e">
        <f>Gesamtliste!#REF!</f>
        <v>#REF!</v>
      </c>
      <c r="E733" s="199" t="e">
        <f>Gesamtliste!#REF!</f>
        <v>#REF!</v>
      </c>
    </row>
    <row r="734" spans="1:5" ht="24" customHeight="1">
      <c r="A734" s="287" t="e">
        <f>Gesamtliste!#REF!&amp;" "&amp;Gesamtliste!#REF!</f>
        <v>#REF!</v>
      </c>
      <c r="B734" s="288"/>
      <c r="C734" s="198" t="e">
        <f>Gesamtliste!#REF!</f>
        <v>#REF!</v>
      </c>
      <c r="D734" s="198" t="e">
        <f>Gesamtliste!#REF!</f>
        <v>#REF!</v>
      </c>
      <c r="E734" s="199" t="e">
        <f>Gesamtliste!#REF!</f>
        <v>#REF!</v>
      </c>
    </row>
    <row r="735" spans="1:5" ht="24" customHeight="1">
      <c r="A735" s="287" t="e">
        <f>Gesamtliste!#REF!&amp;" "&amp;Gesamtliste!#REF!</f>
        <v>#REF!</v>
      </c>
      <c r="B735" s="288"/>
      <c r="C735" s="198" t="e">
        <f>Gesamtliste!#REF!</f>
        <v>#REF!</v>
      </c>
      <c r="D735" s="198" t="e">
        <f>Gesamtliste!#REF!</f>
        <v>#REF!</v>
      </c>
      <c r="E735" s="199" t="e">
        <f>Gesamtliste!#REF!</f>
        <v>#REF!</v>
      </c>
    </row>
    <row r="736" spans="1:5" ht="24" customHeight="1">
      <c r="A736" s="287" t="e">
        <f>Gesamtliste!#REF!&amp;" "&amp;Gesamtliste!#REF!</f>
        <v>#REF!</v>
      </c>
      <c r="B736" s="288"/>
      <c r="C736" s="198" t="e">
        <f>Gesamtliste!#REF!</f>
        <v>#REF!</v>
      </c>
      <c r="D736" s="198" t="e">
        <f>Gesamtliste!#REF!</f>
        <v>#REF!</v>
      </c>
      <c r="E736" s="199" t="e">
        <f>Gesamtliste!#REF!</f>
        <v>#REF!</v>
      </c>
    </row>
    <row r="737" spans="1:5" ht="24" customHeight="1">
      <c r="A737" s="287" t="e">
        <f>Gesamtliste!#REF!&amp;" "&amp;Gesamtliste!#REF!</f>
        <v>#REF!</v>
      </c>
      <c r="B737" s="288"/>
      <c r="C737" s="198" t="e">
        <f>Gesamtliste!#REF!</f>
        <v>#REF!</v>
      </c>
      <c r="D737" s="198" t="e">
        <f>Gesamtliste!#REF!</f>
        <v>#REF!</v>
      </c>
      <c r="E737" s="199" t="e">
        <f>Gesamtliste!#REF!</f>
        <v>#REF!</v>
      </c>
    </row>
    <row r="738" spans="1:5" ht="24" customHeight="1">
      <c r="A738" s="287" t="e">
        <f>Gesamtliste!#REF!&amp;" "&amp;Gesamtliste!#REF!</f>
        <v>#REF!</v>
      </c>
      <c r="B738" s="288"/>
      <c r="C738" s="198" t="e">
        <f>Gesamtliste!#REF!</f>
        <v>#REF!</v>
      </c>
      <c r="D738" s="198" t="e">
        <f>Gesamtliste!#REF!</f>
        <v>#REF!</v>
      </c>
      <c r="E738" s="199" t="e">
        <f>Gesamtliste!#REF!</f>
        <v>#REF!</v>
      </c>
    </row>
    <row r="739" spans="1:5" ht="24" customHeight="1">
      <c r="A739" s="287" t="e">
        <f>Gesamtliste!#REF!&amp;" "&amp;Gesamtliste!#REF!</f>
        <v>#REF!</v>
      </c>
      <c r="B739" s="288"/>
      <c r="C739" s="198" t="e">
        <f>Gesamtliste!#REF!</f>
        <v>#REF!</v>
      </c>
      <c r="D739" s="198" t="e">
        <f>Gesamtliste!#REF!</f>
        <v>#REF!</v>
      </c>
      <c r="E739" s="199" t="e">
        <f>Gesamtliste!#REF!</f>
        <v>#REF!</v>
      </c>
    </row>
    <row r="740" spans="1:5" ht="24" customHeight="1">
      <c r="A740" s="287" t="e">
        <f>Gesamtliste!#REF!&amp;" "&amp;Gesamtliste!#REF!</f>
        <v>#REF!</v>
      </c>
      <c r="B740" s="288"/>
      <c r="C740" s="198" t="e">
        <f>Gesamtliste!#REF!</f>
        <v>#REF!</v>
      </c>
      <c r="D740" s="198" t="e">
        <f>Gesamtliste!#REF!</f>
        <v>#REF!</v>
      </c>
      <c r="E740" s="199" t="e">
        <f>Gesamtliste!#REF!</f>
        <v>#REF!</v>
      </c>
    </row>
    <row r="741" spans="1:5" ht="24" customHeight="1">
      <c r="A741" s="287" t="e">
        <f>Gesamtliste!#REF!&amp;" "&amp;Gesamtliste!#REF!</f>
        <v>#REF!</v>
      </c>
      <c r="B741" s="288"/>
      <c r="C741" s="198" t="e">
        <f>Gesamtliste!#REF!</f>
        <v>#REF!</v>
      </c>
      <c r="D741" s="198" t="e">
        <f>Gesamtliste!#REF!</f>
        <v>#REF!</v>
      </c>
      <c r="E741" s="199" t="e">
        <f>Gesamtliste!#REF!</f>
        <v>#REF!</v>
      </c>
    </row>
    <row r="742" spans="1:5" ht="24" customHeight="1">
      <c r="A742" s="287" t="e">
        <f>Gesamtliste!#REF!&amp;" "&amp;Gesamtliste!#REF!</f>
        <v>#REF!</v>
      </c>
      <c r="B742" s="288"/>
      <c r="C742" s="198" t="e">
        <f>Gesamtliste!#REF!</f>
        <v>#REF!</v>
      </c>
      <c r="D742" s="198" t="e">
        <f>Gesamtliste!#REF!</f>
        <v>#REF!</v>
      </c>
      <c r="E742" s="199" t="e">
        <f>Gesamtliste!#REF!</f>
        <v>#REF!</v>
      </c>
    </row>
    <row r="743" spans="1:5" ht="24" customHeight="1">
      <c r="A743" s="287" t="e">
        <f>Gesamtliste!#REF!&amp;" "&amp;Gesamtliste!#REF!</f>
        <v>#REF!</v>
      </c>
      <c r="B743" s="288"/>
      <c r="C743" s="198" t="e">
        <f>Gesamtliste!#REF!</f>
        <v>#REF!</v>
      </c>
      <c r="D743" s="198" t="e">
        <f>Gesamtliste!#REF!</f>
        <v>#REF!</v>
      </c>
      <c r="E743" s="199" t="e">
        <f>Gesamtliste!#REF!</f>
        <v>#REF!</v>
      </c>
    </row>
    <row r="744" spans="1:5" ht="24" customHeight="1">
      <c r="A744" s="287" t="e">
        <f>Gesamtliste!#REF!&amp;" "&amp;Gesamtliste!#REF!</f>
        <v>#REF!</v>
      </c>
      <c r="B744" s="288"/>
      <c r="C744" s="198" t="e">
        <f>Gesamtliste!#REF!</f>
        <v>#REF!</v>
      </c>
      <c r="D744" s="198" t="e">
        <f>Gesamtliste!#REF!</f>
        <v>#REF!</v>
      </c>
      <c r="E744" s="199" t="e">
        <f>Gesamtliste!#REF!</f>
        <v>#REF!</v>
      </c>
    </row>
    <row r="745" spans="1:5" ht="24" customHeight="1">
      <c r="A745" s="287" t="e">
        <f>Gesamtliste!#REF!&amp;" "&amp;Gesamtliste!#REF!</f>
        <v>#REF!</v>
      </c>
      <c r="B745" s="288"/>
      <c r="C745" s="198" t="e">
        <f>Gesamtliste!#REF!</f>
        <v>#REF!</v>
      </c>
      <c r="D745" s="198" t="e">
        <f>Gesamtliste!#REF!</f>
        <v>#REF!</v>
      </c>
      <c r="E745" s="199" t="e">
        <f>Gesamtliste!#REF!</f>
        <v>#REF!</v>
      </c>
    </row>
    <row r="746" spans="1:5" ht="24" customHeight="1">
      <c r="A746" s="287" t="e">
        <f>Gesamtliste!#REF!&amp;" "&amp;Gesamtliste!#REF!</f>
        <v>#REF!</v>
      </c>
      <c r="B746" s="288"/>
      <c r="C746" s="198" t="e">
        <f>Gesamtliste!#REF!</f>
        <v>#REF!</v>
      </c>
      <c r="D746" s="198" t="e">
        <f>Gesamtliste!#REF!</f>
        <v>#REF!</v>
      </c>
      <c r="E746" s="199" t="e">
        <f>Gesamtliste!#REF!</f>
        <v>#REF!</v>
      </c>
    </row>
    <row r="747" spans="1:5" ht="24" customHeight="1">
      <c r="A747" s="287" t="e">
        <f>Gesamtliste!#REF!&amp;" "&amp;Gesamtliste!#REF!</f>
        <v>#REF!</v>
      </c>
      <c r="B747" s="288"/>
      <c r="C747" s="198" t="e">
        <f>Gesamtliste!#REF!</f>
        <v>#REF!</v>
      </c>
      <c r="D747" s="198" t="e">
        <f>Gesamtliste!#REF!</f>
        <v>#REF!</v>
      </c>
      <c r="E747" s="199" t="e">
        <f>Gesamtliste!#REF!</f>
        <v>#REF!</v>
      </c>
    </row>
    <row r="748" spans="1:5" ht="24" customHeight="1">
      <c r="A748" s="287" t="e">
        <f>Gesamtliste!#REF!&amp;" "&amp;Gesamtliste!#REF!</f>
        <v>#REF!</v>
      </c>
      <c r="B748" s="288"/>
      <c r="C748" s="198" t="e">
        <f>Gesamtliste!#REF!</f>
        <v>#REF!</v>
      </c>
      <c r="D748" s="198" t="e">
        <f>Gesamtliste!#REF!</f>
        <v>#REF!</v>
      </c>
      <c r="E748" s="199" t="e">
        <f>Gesamtliste!#REF!</f>
        <v>#REF!</v>
      </c>
    </row>
    <row r="749" spans="1:5" ht="24" customHeight="1">
      <c r="A749" s="287" t="e">
        <f>Gesamtliste!#REF!&amp;" "&amp;Gesamtliste!#REF!</f>
        <v>#REF!</v>
      </c>
      <c r="B749" s="288"/>
      <c r="C749" s="198" t="e">
        <f>Gesamtliste!#REF!</f>
        <v>#REF!</v>
      </c>
      <c r="D749" s="198" t="e">
        <f>Gesamtliste!#REF!</f>
        <v>#REF!</v>
      </c>
      <c r="E749" s="199" t="e">
        <f>Gesamtliste!#REF!</f>
        <v>#REF!</v>
      </c>
    </row>
    <row r="750" spans="1:5" ht="24" customHeight="1">
      <c r="A750" s="287" t="e">
        <f>Gesamtliste!#REF!&amp;" "&amp;Gesamtliste!#REF!</f>
        <v>#REF!</v>
      </c>
      <c r="B750" s="288"/>
      <c r="C750" s="198" t="e">
        <f>Gesamtliste!#REF!</f>
        <v>#REF!</v>
      </c>
      <c r="D750" s="198" t="e">
        <f>Gesamtliste!#REF!</f>
        <v>#REF!</v>
      </c>
      <c r="E750" s="199" t="e">
        <f>Gesamtliste!#REF!</f>
        <v>#REF!</v>
      </c>
    </row>
    <row r="751" spans="1:5" ht="24" customHeight="1">
      <c r="A751" s="287" t="e">
        <f>Gesamtliste!#REF!&amp;" "&amp;Gesamtliste!#REF!</f>
        <v>#REF!</v>
      </c>
      <c r="B751" s="288"/>
      <c r="C751" s="198" t="e">
        <f>Gesamtliste!#REF!</f>
        <v>#REF!</v>
      </c>
      <c r="D751" s="198" t="e">
        <f>Gesamtliste!#REF!</f>
        <v>#REF!</v>
      </c>
      <c r="E751" s="199" t="e">
        <f>Gesamtliste!#REF!</f>
        <v>#REF!</v>
      </c>
    </row>
    <row r="752" spans="1:5" ht="24" customHeight="1">
      <c r="A752" s="287" t="e">
        <f>Gesamtliste!#REF!&amp;" "&amp;Gesamtliste!#REF!</f>
        <v>#REF!</v>
      </c>
      <c r="B752" s="288"/>
      <c r="C752" s="198" t="e">
        <f>Gesamtliste!#REF!</f>
        <v>#REF!</v>
      </c>
      <c r="D752" s="198" t="e">
        <f>Gesamtliste!#REF!</f>
        <v>#REF!</v>
      </c>
      <c r="E752" s="199" t="e">
        <f>Gesamtliste!#REF!</f>
        <v>#REF!</v>
      </c>
    </row>
    <row r="753" spans="1:5" ht="24" customHeight="1">
      <c r="A753" s="287" t="e">
        <f>Gesamtliste!#REF!&amp;" "&amp;Gesamtliste!#REF!</f>
        <v>#REF!</v>
      </c>
      <c r="B753" s="288"/>
      <c r="C753" s="198" t="e">
        <f>Gesamtliste!#REF!</f>
        <v>#REF!</v>
      </c>
      <c r="D753" s="198" t="e">
        <f>Gesamtliste!#REF!</f>
        <v>#REF!</v>
      </c>
      <c r="E753" s="199" t="e">
        <f>Gesamtliste!#REF!</f>
        <v>#REF!</v>
      </c>
    </row>
    <row r="754" spans="1:5" ht="24" customHeight="1">
      <c r="A754" s="287" t="e">
        <f>Gesamtliste!#REF!&amp;" "&amp;Gesamtliste!#REF!</f>
        <v>#REF!</v>
      </c>
      <c r="B754" s="288"/>
      <c r="C754" s="198" t="e">
        <f>Gesamtliste!#REF!</f>
        <v>#REF!</v>
      </c>
      <c r="D754" s="198" t="e">
        <f>Gesamtliste!#REF!</f>
        <v>#REF!</v>
      </c>
      <c r="E754" s="199" t="e">
        <f>Gesamtliste!#REF!</f>
        <v>#REF!</v>
      </c>
    </row>
    <row r="755" spans="1:5" ht="24" customHeight="1">
      <c r="A755" s="287" t="e">
        <f>Gesamtliste!#REF!&amp;" "&amp;Gesamtliste!#REF!</f>
        <v>#REF!</v>
      </c>
      <c r="B755" s="288"/>
      <c r="C755" s="198" t="e">
        <f>Gesamtliste!#REF!</f>
        <v>#REF!</v>
      </c>
      <c r="D755" s="198" t="e">
        <f>Gesamtliste!#REF!</f>
        <v>#REF!</v>
      </c>
      <c r="E755" s="199" t="e">
        <f>Gesamtliste!#REF!</f>
        <v>#REF!</v>
      </c>
    </row>
    <row r="756" spans="1:5" ht="24" customHeight="1">
      <c r="A756" s="287" t="e">
        <f>Gesamtliste!#REF!&amp;" "&amp;Gesamtliste!#REF!</f>
        <v>#REF!</v>
      </c>
      <c r="B756" s="288"/>
      <c r="C756" s="198" t="e">
        <f>Gesamtliste!#REF!</f>
        <v>#REF!</v>
      </c>
      <c r="D756" s="198" t="e">
        <f>Gesamtliste!#REF!</f>
        <v>#REF!</v>
      </c>
      <c r="E756" s="199" t="e">
        <f>Gesamtliste!#REF!</f>
        <v>#REF!</v>
      </c>
    </row>
    <row r="757" spans="1:5" ht="24" customHeight="1">
      <c r="A757" s="287" t="e">
        <f>Gesamtliste!#REF!&amp;" "&amp;Gesamtliste!#REF!</f>
        <v>#REF!</v>
      </c>
      <c r="B757" s="288"/>
      <c r="C757" s="198" t="e">
        <f>Gesamtliste!#REF!</f>
        <v>#REF!</v>
      </c>
      <c r="D757" s="198" t="e">
        <f>Gesamtliste!#REF!</f>
        <v>#REF!</v>
      </c>
      <c r="E757" s="199" t="e">
        <f>Gesamtliste!#REF!</f>
        <v>#REF!</v>
      </c>
    </row>
    <row r="758" spans="1:5" ht="24" customHeight="1">
      <c r="A758" s="287" t="e">
        <f>Gesamtliste!#REF!&amp;" "&amp;Gesamtliste!#REF!</f>
        <v>#REF!</v>
      </c>
      <c r="B758" s="288"/>
      <c r="C758" s="198" t="e">
        <f>Gesamtliste!#REF!</f>
        <v>#REF!</v>
      </c>
      <c r="D758" s="198" t="e">
        <f>Gesamtliste!#REF!</f>
        <v>#REF!</v>
      </c>
      <c r="E758" s="199" t="e">
        <f>Gesamtliste!#REF!</f>
        <v>#REF!</v>
      </c>
    </row>
    <row r="759" spans="1:5" ht="24" customHeight="1">
      <c r="A759" s="287" t="e">
        <f>Gesamtliste!#REF!&amp;" "&amp;Gesamtliste!#REF!</f>
        <v>#REF!</v>
      </c>
      <c r="B759" s="288"/>
      <c r="C759" s="198" t="e">
        <f>Gesamtliste!#REF!</f>
        <v>#REF!</v>
      </c>
      <c r="D759" s="198" t="e">
        <f>Gesamtliste!#REF!</f>
        <v>#REF!</v>
      </c>
      <c r="E759" s="199" t="e">
        <f>Gesamtliste!#REF!</f>
        <v>#REF!</v>
      </c>
    </row>
    <row r="760" spans="1:5" ht="24" customHeight="1">
      <c r="A760" s="287" t="e">
        <f>Gesamtliste!#REF!&amp;" "&amp;Gesamtliste!#REF!</f>
        <v>#REF!</v>
      </c>
      <c r="B760" s="288"/>
      <c r="C760" s="198" t="e">
        <f>Gesamtliste!#REF!</f>
        <v>#REF!</v>
      </c>
      <c r="D760" s="198" t="e">
        <f>Gesamtliste!#REF!</f>
        <v>#REF!</v>
      </c>
      <c r="E760" s="199" t="e">
        <f>Gesamtliste!#REF!</f>
        <v>#REF!</v>
      </c>
    </row>
    <row r="761" spans="1:5" ht="24" customHeight="1">
      <c r="A761" s="287" t="e">
        <f>Gesamtliste!#REF!&amp;" "&amp;Gesamtliste!#REF!</f>
        <v>#REF!</v>
      </c>
      <c r="B761" s="288"/>
      <c r="C761" s="198" t="e">
        <f>Gesamtliste!#REF!</f>
        <v>#REF!</v>
      </c>
      <c r="D761" s="198" t="e">
        <f>Gesamtliste!#REF!</f>
        <v>#REF!</v>
      </c>
      <c r="E761" s="199" t="e">
        <f>Gesamtliste!#REF!</f>
        <v>#REF!</v>
      </c>
    </row>
    <row r="762" spans="1:5" ht="24" customHeight="1">
      <c r="A762" s="287" t="e">
        <f>Gesamtliste!#REF!&amp;" "&amp;Gesamtliste!#REF!</f>
        <v>#REF!</v>
      </c>
      <c r="B762" s="288"/>
      <c r="C762" s="198" t="e">
        <f>Gesamtliste!#REF!</f>
        <v>#REF!</v>
      </c>
      <c r="D762" s="198" t="e">
        <f>Gesamtliste!#REF!</f>
        <v>#REF!</v>
      </c>
      <c r="E762" s="199" t="e">
        <f>Gesamtliste!#REF!</f>
        <v>#REF!</v>
      </c>
    </row>
    <row r="763" spans="1:5" ht="24" customHeight="1">
      <c r="A763" s="287" t="e">
        <f>Gesamtliste!#REF!&amp;" "&amp;Gesamtliste!#REF!</f>
        <v>#REF!</v>
      </c>
      <c r="B763" s="288"/>
      <c r="C763" s="198" t="e">
        <f>Gesamtliste!#REF!</f>
        <v>#REF!</v>
      </c>
      <c r="D763" s="198" t="e">
        <f>Gesamtliste!#REF!</f>
        <v>#REF!</v>
      </c>
      <c r="E763" s="199" t="e">
        <f>Gesamtliste!#REF!</f>
        <v>#REF!</v>
      </c>
    </row>
    <row r="764" spans="1:5" ht="24" customHeight="1">
      <c r="A764" s="287" t="e">
        <f>Gesamtliste!#REF!&amp;" "&amp;Gesamtliste!#REF!</f>
        <v>#REF!</v>
      </c>
      <c r="B764" s="288"/>
      <c r="C764" s="198" t="e">
        <f>Gesamtliste!#REF!</f>
        <v>#REF!</v>
      </c>
      <c r="D764" s="198" t="e">
        <f>Gesamtliste!#REF!</f>
        <v>#REF!</v>
      </c>
      <c r="E764" s="199" t="e">
        <f>Gesamtliste!#REF!</f>
        <v>#REF!</v>
      </c>
    </row>
    <row r="765" spans="1:5" ht="24" customHeight="1">
      <c r="A765" s="287" t="e">
        <f>Gesamtliste!#REF!&amp;" "&amp;Gesamtliste!#REF!</f>
        <v>#REF!</v>
      </c>
      <c r="B765" s="288"/>
      <c r="C765" s="198" t="e">
        <f>Gesamtliste!#REF!</f>
        <v>#REF!</v>
      </c>
      <c r="D765" s="198" t="e">
        <f>Gesamtliste!#REF!</f>
        <v>#REF!</v>
      </c>
      <c r="E765" s="199" t="e">
        <f>Gesamtliste!#REF!</f>
        <v>#REF!</v>
      </c>
    </row>
    <row r="766" spans="1:5" ht="24" customHeight="1">
      <c r="A766" s="287" t="e">
        <f>Gesamtliste!#REF!&amp;" "&amp;Gesamtliste!#REF!</f>
        <v>#REF!</v>
      </c>
      <c r="B766" s="288"/>
      <c r="C766" s="198" t="e">
        <f>Gesamtliste!#REF!</f>
        <v>#REF!</v>
      </c>
      <c r="D766" s="198" t="e">
        <f>Gesamtliste!#REF!</f>
        <v>#REF!</v>
      </c>
      <c r="E766" s="199" t="e">
        <f>Gesamtliste!#REF!</f>
        <v>#REF!</v>
      </c>
    </row>
    <row r="767" spans="1:5" ht="24" customHeight="1">
      <c r="A767" s="287" t="e">
        <f>Gesamtliste!#REF!&amp;" "&amp;Gesamtliste!#REF!</f>
        <v>#REF!</v>
      </c>
      <c r="B767" s="288"/>
      <c r="C767" s="198" t="e">
        <f>Gesamtliste!#REF!</f>
        <v>#REF!</v>
      </c>
      <c r="D767" s="198" t="e">
        <f>Gesamtliste!#REF!</f>
        <v>#REF!</v>
      </c>
      <c r="E767" s="199" t="e">
        <f>Gesamtliste!#REF!</f>
        <v>#REF!</v>
      </c>
    </row>
    <row r="768" spans="1:5" ht="24" customHeight="1">
      <c r="A768" s="287" t="e">
        <f>Gesamtliste!#REF!&amp;" "&amp;Gesamtliste!#REF!</f>
        <v>#REF!</v>
      </c>
      <c r="B768" s="288"/>
      <c r="C768" s="198" t="e">
        <f>Gesamtliste!#REF!</f>
        <v>#REF!</v>
      </c>
      <c r="D768" s="198" t="e">
        <f>Gesamtliste!#REF!</f>
        <v>#REF!</v>
      </c>
      <c r="E768" s="199" t="e">
        <f>Gesamtliste!#REF!</f>
        <v>#REF!</v>
      </c>
    </row>
    <row r="769" spans="1:5" ht="24" customHeight="1">
      <c r="A769" s="287" t="e">
        <f>Gesamtliste!#REF!&amp;" "&amp;Gesamtliste!#REF!</f>
        <v>#REF!</v>
      </c>
      <c r="B769" s="288"/>
      <c r="C769" s="198" t="e">
        <f>Gesamtliste!#REF!</f>
        <v>#REF!</v>
      </c>
      <c r="D769" s="198" t="e">
        <f>Gesamtliste!#REF!</f>
        <v>#REF!</v>
      </c>
      <c r="E769" s="199" t="e">
        <f>Gesamtliste!#REF!</f>
        <v>#REF!</v>
      </c>
    </row>
    <row r="770" spans="1:5" ht="24" customHeight="1">
      <c r="A770" s="287" t="e">
        <f>Gesamtliste!#REF!&amp;" "&amp;Gesamtliste!#REF!</f>
        <v>#REF!</v>
      </c>
      <c r="B770" s="288"/>
      <c r="C770" s="198" t="e">
        <f>Gesamtliste!#REF!</f>
        <v>#REF!</v>
      </c>
      <c r="D770" s="198" t="e">
        <f>Gesamtliste!#REF!</f>
        <v>#REF!</v>
      </c>
      <c r="E770" s="199" t="e">
        <f>Gesamtliste!#REF!</f>
        <v>#REF!</v>
      </c>
    </row>
    <row r="771" spans="1:5" ht="24" customHeight="1">
      <c r="A771" s="287" t="e">
        <f>Gesamtliste!#REF!&amp;" "&amp;Gesamtliste!#REF!</f>
        <v>#REF!</v>
      </c>
      <c r="B771" s="288"/>
      <c r="C771" s="198" t="e">
        <f>Gesamtliste!#REF!</f>
        <v>#REF!</v>
      </c>
      <c r="D771" s="198" t="e">
        <f>Gesamtliste!#REF!</f>
        <v>#REF!</v>
      </c>
      <c r="E771" s="199" t="e">
        <f>Gesamtliste!#REF!</f>
        <v>#REF!</v>
      </c>
    </row>
    <row r="772" spans="1:5" ht="24" customHeight="1">
      <c r="A772" s="287" t="e">
        <f>Gesamtliste!#REF!&amp;" "&amp;Gesamtliste!#REF!</f>
        <v>#REF!</v>
      </c>
      <c r="B772" s="288"/>
      <c r="C772" s="198" t="e">
        <f>Gesamtliste!#REF!</f>
        <v>#REF!</v>
      </c>
      <c r="D772" s="198" t="e">
        <f>Gesamtliste!#REF!</f>
        <v>#REF!</v>
      </c>
      <c r="E772" s="199" t="e">
        <f>Gesamtliste!#REF!</f>
        <v>#REF!</v>
      </c>
    </row>
    <row r="773" spans="1:5" ht="24" customHeight="1">
      <c r="A773" s="287" t="e">
        <f>Gesamtliste!#REF!&amp;" "&amp;Gesamtliste!#REF!</f>
        <v>#REF!</v>
      </c>
      <c r="B773" s="288"/>
      <c r="C773" s="198" t="e">
        <f>Gesamtliste!#REF!</f>
        <v>#REF!</v>
      </c>
      <c r="D773" s="198" t="e">
        <f>Gesamtliste!#REF!</f>
        <v>#REF!</v>
      </c>
      <c r="E773" s="199" t="e">
        <f>Gesamtliste!#REF!</f>
        <v>#REF!</v>
      </c>
    </row>
    <row r="774" spans="1:5" ht="24" customHeight="1">
      <c r="A774" s="287" t="e">
        <f>Gesamtliste!#REF!&amp;" "&amp;Gesamtliste!#REF!</f>
        <v>#REF!</v>
      </c>
      <c r="B774" s="288"/>
      <c r="C774" s="198" t="e">
        <f>Gesamtliste!#REF!</f>
        <v>#REF!</v>
      </c>
      <c r="D774" s="198" t="e">
        <f>Gesamtliste!#REF!</f>
        <v>#REF!</v>
      </c>
      <c r="E774" s="199" t="e">
        <f>Gesamtliste!#REF!</f>
        <v>#REF!</v>
      </c>
    </row>
    <row r="775" spans="1:5" ht="24" customHeight="1">
      <c r="A775" s="287" t="e">
        <f>Gesamtliste!#REF!&amp;" "&amp;Gesamtliste!#REF!</f>
        <v>#REF!</v>
      </c>
      <c r="B775" s="288"/>
      <c r="C775" s="198" t="e">
        <f>Gesamtliste!#REF!</f>
        <v>#REF!</v>
      </c>
      <c r="D775" s="198" t="e">
        <f>Gesamtliste!#REF!</f>
        <v>#REF!</v>
      </c>
      <c r="E775" s="199" t="e">
        <f>Gesamtliste!#REF!</f>
        <v>#REF!</v>
      </c>
    </row>
    <row r="776" spans="1:5" ht="24" customHeight="1">
      <c r="A776" s="287" t="e">
        <f>Gesamtliste!#REF!&amp;" "&amp;Gesamtliste!#REF!</f>
        <v>#REF!</v>
      </c>
      <c r="B776" s="288"/>
      <c r="C776" s="198" t="e">
        <f>Gesamtliste!#REF!</f>
        <v>#REF!</v>
      </c>
      <c r="D776" s="198" t="e">
        <f>Gesamtliste!#REF!</f>
        <v>#REF!</v>
      </c>
      <c r="E776" s="199" t="e">
        <f>Gesamtliste!#REF!</f>
        <v>#REF!</v>
      </c>
    </row>
    <row r="777" spans="1:5" ht="24" customHeight="1">
      <c r="A777" s="287" t="e">
        <f>Gesamtliste!#REF!&amp;" "&amp;Gesamtliste!#REF!</f>
        <v>#REF!</v>
      </c>
      <c r="B777" s="288"/>
      <c r="C777" s="198" t="e">
        <f>Gesamtliste!#REF!</f>
        <v>#REF!</v>
      </c>
      <c r="D777" s="198" t="e">
        <f>Gesamtliste!#REF!</f>
        <v>#REF!</v>
      </c>
      <c r="E777" s="199" t="e">
        <f>Gesamtliste!#REF!</f>
        <v>#REF!</v>
      </c>
    </row>
    <row r="778" spans="1:5" ht="24" customHeight="1">
      <c r="A778" s="287" t="str">
        <f>Gesamtliste!G95&amp;" "&amp;Gesamtliste!H95</f>
        <v>Amorotti Cerasuolo d'Abruzzo</v>
      </c>
      <c r="B778" s="288"/>
      <c r="C778" s="198">
        <f>Gesamtliste!J95</f>
        <v>2023</v>
      </c>
      <c r="D778" s="198" t="str">
        <f>Gesamtliste!K95</f>
        <v>0.75</v>
      </c>
      <c r="E778" s="199">
        <f>Gesamtliste!V95</f>
        <v>0</v>
      </c>
    </row>
    <row r="779" spans="1:5" ht="24" customHeight="1">
      <c r="A779" s="287" t="str">
        <f>Gesamtliste!G96&amp;" "&amp;Gesamtliste!H96</f>
        <v>Amorotti Montepulciano d'Abruzzo</v>
      </c>
      <c r="B779" s="288"/>
      <c r="C779" s="198">
        <f>Gesamtliste!J96</f>
        <v>2021</v>
      </c>
      <c r="D779" s="198" t="str">
        <f>Gesamtliste!K96</f>
        <v>0.75</v>
      </c>
      <c r="E779" s="199">
        <f>Gesamtliste!V96</f>
        <v>0</v>
      </c>
    </row>
    <row r="780" spans="1:5" ht="24" customHeight="1">
      <c r="A780" s="287" t="str">
        <f>Gesamtliste!G97&amp;" "&amp;Gesamtliste!H97</f>
        <v>Amorotti Trebbiano d'Abruzzo</v>
      </c>
      <c r="B780" s="288"/>
      <c r="C780" s="198">
        <f>Gesamtliste!J97</f>
        <v>2023</v>
      </c>
      <c r="D780" s="198" t="str">
        <f>Gesamtliste!K97</f>
        <v>0.75</v>
      </c>
      <c r="E780" s="199">
        <f>Gesamtliste!V97</f>
        <v>0</v>
      </c>
    </row>
    <row r="781" spans="1:5" ht="24" customHeight="1">
      <c r="A781" s="287" t="e">
        <f>Gesamtliste!#REF!&amp;" "&amp;Gesamtliste!#REF!</f>
        <v>#REF!</v>
      </c>
      <c r="B781" s="288"/>
      <c r="C781" s="198" t="e">
        <f>Gesamtliste!#REF!</f>
        <v>#REF!</v>
      </c>
      <c r="D781" s="198" t="e">
        <f>Gesamtliste!#REF!</f>
        <v>#REF!</v>
      </c>
      <c r="E781" s="199" t="e">
        <f>Gesamtliste!#REF!</f>
        <v>#REF!</v>
      </c>
    </row>
    <row r="782" spans="1:5" ht="24" customHeight="1">
      <c r="A782" s="287" t="e">
        <f>Gesamtliste!#REF!&amp;" "&amp;Gesamtliste!#REF!</f>
        <v>#REF!</v>
      </c>
      <c r="B782" s="288"/>
      <c r="C782" s="198" t="e">
        <f>Gesamtliste!#REF!</f>
        <v>#REF!</v>
      </c>
      <c r="D782" s="198" t="e">
        <f>Gesamtliste!#REF!</f>
        <v>#REF!</v>
      </c>
      <c r="E782" s="199" t="e">
        <f>Gesamtliste!#REF!</f>
        <v>#REF!</v>
      </c>
    </row>
    <row r="783" spans="1:5" ht="24" customHeight="1">
      <c r="A783" s="287" t="e">
        <f>Gesamtliste!#REF!&amp;" "&amp;Gesamtliste!#REF!</f>
        <v>#REF!</v>
      </c>
      <c r="B783" s="288"/>
      <c r="C783" s="198" t="e">
        <f>Gesamtliste!#REF!</f>
        <v>#REF!</v>
      </c>
      <c r="D783" s="198" t="e">
        <f>Gesamtliste!#REF!</f>
        <v>#REF!</v>
      </c>
      <c r="E783" s="199" t="e">
        <f>Gesamtliste!#REF!</f>
        <v>#REF!</v>
      </c>
    </row>
    <row r="784" spans="1:5" ht="24" customHeight="1">
      <c r="A784" s="287" t="e">
        <f>Gesamtliste!#REF!&amp;" "&amp;Gesamtliste!#REF!</f>
        <v>#REF!</v>
      </c>
      <c r="B784" s="288"/>
      <c r="C784" s="198" t="e">
        <f>Gesamtliste!#REF!</f>
        <v>#REF!</v>
      </c>
      <c r="D784" s="198" t="e">
        <f>Gesamtliste!#REF!</f>
        <v>#REF!</v>
      </c>
      <c r="E784" s="199" t="e">
        <f>Gesamtliste!#REF!</f>
        <v>#REF!</v>
      </c>
    </row>
    <row r="785" spans="1:5" ht="24" customHeight="1">
      <c r="A785" s="287" t="e">
        <f>Gesamtliste!#REF!&amp;" "&amp;Gesamtliste!#REF!</f>
        <v>#REF!</v>
      </c>
      <c r="B785" s="288"/>
      <c r="C785" s="198" t="e">
        <f>Gesamtliste!#REF!</f>
        <v>#REF!</v>
      </c>
      <c r="D785" s="198" t="e">
        <f>Gesamtliste!#REF!</f>
        <v>#REF!</v>
      </c>
      <c r="E785" s="199" t="e">
        <f>Gesamtliste!#REF!</f>
        <v>#REF!</v>
      </c>
    </row>
    <row r="786" spans="1:5" ht="24" customHeight="1">
      <c r="A786" s="287" t="e">
        <f>Gesamtliste!#REF!&amp;" "&amp;Gesamtliste!#REF!</f>
        <v>#REF!</v>
      </c>
      <c r="B786" s="288"/>
      <c r="C786" s="198" t="e">
        <f>Gesamtliste!#REF!</f>
        <v>#REF!</v>
      </c>
      <c r="D786" s="198" t="e">
        <f>Gesamtliste!#REF!</f>
        <v>#REF!</v>
      </c>
      <c r="E786" s="199" t="e">
        <f>Gesamtliste!#REF!</f>
        <v>#REF!</v>
      </c>
    </row>
    <row r="787" spans="1:5" ht="24" customHeight="1">
      <c r="A787" s="287" t="e">
        <f>Gesamtliste!#REF!&amp;" "&amp;Gesamtliste!#REF!</f>
        <v>#REF!</v>
      </c>
      <c r="B787" s="288"/>
      <c r="C787" s="198" t="e">
        <f>Gesamtliste!#REF!</f>
        <v>#REF!</v>
      </c>
      <c r="D787" s="198" t="e">
        <f>Gesamtliste!#REF!</f>
        <v>#REF!</v>
      </c>
      <c r="E787" s="199" t="e">
        <f>Gesamtliste!#REF!</f>
        <v>#REF!</v>
      </c>
    </row>
    <row r="788" spans="1:5" ht="24" customHeight="1">
      <c r="A788" s="287" t="e">
        <f>Gesamtliste!#REF!&amp;" "&amp;Gesamtliste!#REF!</f>
        <v>#REF!</v>
      </c>
      <c r="B788" s="288"/>
      <c r="C788" s="198" t="e">
        <f>Gesamtliste!#REF!</f>
        <v>#REF!</v>
      </c>
      <c r="D788" s="198" t="e">
        <f>Gesamtliste!#REF!</f>
        <v>#REF!</v>
      </c>
      <c r="E788" s="199" t="e">
        <f>Gesamtliste!#REF!</f>
        <v>#REF!</v>
      </c>
    </row>
    <row r="789" spans="1:5" ht="24" customHeight="1">
      <c r="A789" s="287" t="str">
        <f>Gesamtliste!G98&amp;" "&amp;Gesamtliste!H98</f>
        <v>Aldo Conterno Barolo Bussia</v>
      </c>
      <c r="B789" s="288"/>
      <c r="C789" s="198">
        <f>Gesamtliste!J98</f>
        <v>2016</v>
      </c>
      <c r="D789" s="198" t="str">
        <f>Gesamtliste!K98</f>
        <v>0.75</v>
      </c>
      <c r="E789" s="199">
        <f>Gesamtliste!V98</f>
        <v>0</v>
      </c>
    </row>
    <row r="790" spans="1:5" ht="24" customHeight="1">
      <c r="A790" s="287" t="e">
        <f>Gesamtliste!#REF!&amp;" "&amp;Gesamtliste!#REF!</f>
        <v>#REF!</v>
      </c>
      <c r="B790" s="288"/>
      <c r="C790" s="198" t="e">
        <f>Gesamtliste!#REF!</f>
        <v>#REF!</v>
      </c>
      <c r="D790" s="198" t="e">
        <f>Gesamtliste!#REF!</f>
        <v>#REF!</v>
      </c>
      <c r="E790" s="199" t="e">
        <f>Gesamtliste!#REF!</f>
        <v>#REF!</v>
      </c>
    </row>
    <row r="791" spans="1:5" ht="24" customHeight="1">
      <c r="A791" s="287" t="e">
        <f>Gesamtliste!#REF!&amp;" "&amp;Gesamtliste!#REF!</f>
        <v>#REF!</v>
      </c>
      <c r="B791" s="288"/>
      <c r="C791" s="198" t="e">
        <f>Gesamtliste!#REF!</f>
        <v>#REF!</v>
      </c>
      <c r="D791" s="198" t="e">
        <f>Gesamtliste!#REF!</f>
        <v>#REF!</v>
      </c>
      <c r="E791" s="199" t="e">
        <f>Gesamtliste!#REF!</f>
        <v>#REF!</v>
      </c>
    </row>
    <row r="792" spans="1:5" ht="24" customHeight="1">
      <c r="A792" s="287" t="e">
        <f>Gesamtliste!#REF!&amp;" "&amp;Gesamtliste!#REF!</f>
        <v>#REF!</v>
      </c>
      <c r="B792" s="288"/>
      <c r="C792" s="198" t="e">
        <f>Gesamtliste!#REF!</f>
        <v>#REF!</v>
      </c>
      <c r="D792" s="198" t="e">
        <f>Gesamtliste!#REF!</f>
        <v>#REF!</v>
      </c>
      <c r="E792" s="199" t="e">
        <f>Gesamtliste!#REF!</f>
        <v>#REF!</v>
      </c>
    </row>
    <row r="793" spans="1:5" ht="24" customHeight="1">
      <c r="A793" s="287" t="e">
        <f>Gesamtliste!#REF!&amp;" "&amp;Gesamtliste!#REF!</f>
        <v>#REF!</v>
      </c>
      <c r="B793" s="288"/>
      <c r="C793" s="198" t="e">
        <f>Gesamtliste!#REF!</f>
        <v>#REF!</v>
      </c>
      <c r="D793" s="198" t="e">
        <f>Gesamtliste!#REF!</f>
        <v>#REF!</v>
      </c>
      <c r="E793" s="199" t="e">
        <f>Gesamtliste!#REF!</f>
        <v>#REF!</v>
      </c>
    </row>
    <row r="794" spans="1:5" ht="24" customHeight="1">
      <c r="A794" s="287" t="e">
        <f>Gesamtliste!#REF!&amp;" "&amp;Gesamtliste!#REF!</f>
        <v>#REF!</v>
      </c>
      <c r="B794" s="288"/>
      <c r="C794" s="198" t="e">
        <f>Gesamtliste!#REF!</f>
        <v>#REF!</v>
      </c>
      <c r="D794" s="198" t="e">
        <f>Gesamtliste!#REF!</f>
        <v>#REF!</v>
      </c>
      <c r="E794" s="199" t="e">
        <f>Gesamtliste!#REF!</f>
        <v>#REF!</v>
      </c>
    </row>
    <row r="795" spans="1:5" ht="24" customHeight="1">
      <c r="A795" s="287" t="e">
        <f>Gesamtliste!#REF!&amp;" "&amp;Gesamtliste!#REF!</f>
        <v>#REF!</v>
      </c>
      <c r="B795" s="288"/>
      <c r="C795" s="198" t="e">
        <f>Gesamtliste!#REF!</f>
        <v>#REF!</v>
      </c>
      <c r="D795" s="198" t="e">
        <f>Gesamtliste!#REF!</f>
        <v>#REF!</v>
      </c>
      <c r="E795" s="199" t="e">
        <f>Gesamtliste!#REF!</f>
        <v>#REF!</v>
      </c>
    </row>
    <row r="796" spans="1:5" ht="24" customHeight="1">
      <c r="A796" s="287" t="e">
        <f>Gesamtliste!#REF!&amp;" "&amp;Gesamtliste!#REF!</f>
        <v>#REF!</v>
      </c>
      <c r="B796" s="288"/>
      <c r="C796" s="198" t="e">
        <f>Gesamtliste!#REF!</f>
        <v>#REF!</v>
      </c>
      <c r="D796" s="198" t="e">
        <f>Gesamtliste!#REF!</f>
        <v>#REF!</v>
      </c>
      <c r="E796" s="199" t="e">
        <f>Gesamtliste!#REF!</f>
        <v>#REF!</v>
      </c>
    </row>
    <row r="797" spans="1:5" ht="24" customHeight="1">
      <c r="A797" s="287" t="e">
        <f>Gesamtliste!#REF!&amp;" "&amp;Gesamtliste!#REF!</f>
        <v>#REF!</v>
      </c>
      <c r="B797" s="288"/>
      <c r="C797" s="198" t="e">
        <f>Gesamtliste!#REF!</f>
        <v>#REF!</v>
      </c>
      <c r="D797" s="198" t="e">
        <f>Gesamtliste!#REF!</f>
        <v>#REF!</v>
      </c>
      <c r="E797" s="199" t="e">
        <f>Gesamtliste!#REF!</f>
        <v>#REF!</v>
      </c>
    </row>
    <row r="798" spans="1:5" ht="24" customHeight="1">
      <c r="A798" s="287" t="e">
        <f>Gesamtliste!#REF!&amp;" "&amp;Gesamtliste!#REF!</f>
        <v>#REF!</v>
      </c>
      <c r="B798" s="288"/>
      <c r="C798" s="198" t="e">
        <f>Gesamtliste!#REF!</f>
        <v>#REF!</v>
      </c>
      <c r="D798" s="198" t="e">
        <f>Gesamtliste!#REF!</f>
        <v>#REF!</v>
      </c>
      <c r="E798" s="199" t="e">
        <f>Gesamtliste!#REF!</f>
        <v>#REF!</v>
      </c>
    </row>
    <row r="799" spans="1:5" ht="24" customHeight="1">
      <c r="A799" s="287" t="e">
        <f>Gesamtliste!#REF!&amp;" "&amp;Gesamtliste!#REF!</f>
        <v>#REF!</v>
      </c>
      <c r="B799" s="288"/>
      <c r="C799" s="198" t="e">
        <f>Gesamtliste!#REF!</f>
        <v>#REF!</v>
      </c>
      <c r="D799" s="198" t="e">
        <f>Gesamtliste!#REF!</f>
        <v>#REF!</v>
      </c>
      <c r="E799" s="199" t="e">
        <f>Gesamtliste!#REF!</f>
        <v>#REF!</v>
      </c>
    </row>
    <row r="800" spans="1:5" ht="24" customHeight="1">
      <c r="A800" s="287" t="e">
        <f>Gesamtliste!#REF!&amp;" "&amp;Gesamtliste!#REF!</f>
        <v>#REF!</v>
      </c>
      <c r="B800" s="288"/>
      <c r="C800" s="198" t="e">
        <f>Gesamtliste!#REF!</f>
        <v>#REF!</v>
      </c>
      <c r="D800" s="198" t="e">
        <f>Gesamtliste!#REF!</f>
        <v>#REF!</v>
      </c>
      <c r="E800" s="199" t="e">
        <f>Gesamtliste!#REF!</f>
        <v>#REF!</v>
      </c>
    </row>
    <row r="801" spans="1:5" ht="24" customHeight="1">
      <c r="A801" s="287" t="e">
        <f>Gesamtliste!#REF!&amp;" "&amp;Gesamtliste!#REF!</f>
        <v>#REF!</v>
      </c>
      <c r="B801" s="288"/>
      <c r="C801" s="198" t="e">
        <f>Gesamtliste!#REF!</f>
        <v>#REF!</v>
      </c>
      <c r="D801" s="198" t="e">
        <f>Gesamtliste!#REF!</f>
        <v>#REF!</v>
      </c>
      <c r="E801" s="199" t="e">
        <f>Gesamtliste!#REF!</f>
        <v>#REF!</v>
      </c>
    </row>
    <row r="802" spans="1:5" ht="24" customHeight="1">
      <c r="A802" s="287" t="e">
        <f>Gesamtliste!#REF!&amp;" "&amp;Gesamtliste!#REF!</f>
        <v>#REF!</v>
      </c>
      <c r="B802" s="288"/>
      <c r="C802" s="198" t="e">
        <f>Gesamtliste!#REF!</f>
        <v>#REF!</v>
      </c>
      <c r="D802" s="198" t="e">
        <f>Gesamtliste!#REF!</f>
        <v>#REF!</v>
      </c>
      <c r="E802" s="199" t="e">
        <f>Gesamtliste!#REF!</f>
        <v>#REF!</v>
      </c>
    </row>
    <row r="803" spans="1:5" ht="24" customHeight="1">
      <c r="A803" s="287" t="e">
        <f>Gesamtliste!#REF!&amp;" "&amp;Gesamtliste!#REF!</f>
        <v>#REF!</v>
      </c>
      <c r="B803" s="288"/>
      <c r="C803" s="198" t="e">
        <f>Gesamtliste!#REF!</f>
        <v>#REF!</v>
      </c>
      <c r="D803" s="198" t="e">
        <f>Gesamtliste!#REF!</f>
        <v>#REF!</v>
      </c>
      <c r="E803" s="199" t="e">
        <f>Gesamtliste!#REF!</f>
        <v>#REF!</v>
      </c>
    </row>
    <row r="804" spans="1:5" ht="24" customHeight="1">
      <c r="A804" s="287" t="e">
        <f>Gesamtliste!#REF!&amp;" "&amp;Gesamtliste!#REF!</f>
        <v>#REF!</v>
      </c>
      <c r="B804" s="288"/>
      <c r="C804" s="198" t="e">
        <f>Gesamtliste!#REF!</f>
        <v>#REF!</v>
      </c>
      <c r="D804" s="198" t="e">
        <f>Gesamtliste!#REF!</f>
        <v>#REF!</v>
      </c>
      <c r="E804" s="199" t="e">
        <f>Gesamtliste!#REF!</f>
        <v>#REF!</v>
      </c>
    </row>
    <row r="805" spans="1:5" ht="24" customHeight="1">
      <c r="A805" s="287" t="e">
        <f>Gesamtliste!#REF!&amp;" "&amp;Gesamtliste!#REF!</f>
        <v>#REF!</v>
      </c>
      <c r="B805" s="288"/>
      <c r="C805" s="198" t="e">
        <f>Gesamtliste!#REF!</f>
        <v>#REF!</v>
      </c>
      <c r="D805" s="198" t="e">
        <f>Gesamtliste!#REF!</f>
        <v>#REF!</v>
      </c>
      <c r="E805" s="199" t="e">
        <f>Gesamtliste!#REF!</f>
        <v>#REF!</v>
      </c>
    </row>
    <row r="806" spans="1:5" ht="24" customHeight="1">
      <c r="A806" s="287" t="e">
        <f>Gesamtliste!#REF!&amp;" "&amp;Gesamtliste!#REF!</f>
        <v>#REF!</v>
      </c>
      <c r="B806" s="288"/>
      <c r="C806" s="198" t="e">
        <f>Gesamtliste!#REF!</f>
        <v>#REF!</v>
      </c>
      <c r="D806" s="198" t="e">
        <f>Gesamtliste!#REF!</f>
        <v>#REF!</v>
      </c>
      <c r="E806" s="199" t="e">
        <f>Gesamtliste!#REF!</f>
        <v>#REF!</v>
      </c>
    </row>
    <row r="807" spans="1:5" ht="24" customHeight="1">
      <c r="A807" s="287" t="e">
        <f>Gesamtliste!#REF!&amp;" "&amp;Gesamtliste!#REF!</f>
        <v>#REF!</v>
      </c>
      <c r="B807" s="288"/>
      <c r="C807" s="198" t="e">
        <f>Gesamtliste!#REF!</f>
        <v>#REF!</v>
      </c>
      <c r="D807" s="198" t="e">
        <f>Gesamtliste!#REF!</f>
        <v>#REF!</v>
      </c>
      <c r="E807" s="199" t="e">
        <f>Gesamtliste!#REF!</f>
        <v>#REF!</v>
      </c>
    </row>
    <row r="808" spans="1:5" ht="24" customHeight="1">
      <c r="A808" s="287" t="e">
        <f>Gesamtliste!#REF!&amp;" "&amp;Gesamtliste!#REF!</f>
        <v>#REF!</v>
      </c>
      <c r="B808" s="288"/>
      <c r="C808" s="198" t="e">
        <f>Gesamtliste!#REF!</f>
        <v>#REF!</v>
      </c>
      <c r="D808" s="198" t="e">
        <f>Gesamtliste!#REF!</f>
        <v>#REF!</v>
      </c>
      <c r="E808" s="199" t="e">
        <f>Gesamtliste!#REF!</f>
        <v>#REF!</v>
      </c>
    </row>
    <row r="809" spans="1:5" ht="24" customHeight="1">
      <c r="A809" s="287" t="str">
        <f>Gesamtliste!G99&amp;" "&amp;Gesamtliste!H99</f>
        <v>Cavalotto Barolo Bricco Boschis</v>
      </c>
      <c r="B809" s="288"/>
      <c r="C809" s="198">
        <f>Gesamtliste!J99</f>
        <v>2010</v>
      </c>
      <c r="D809" s="198" t="str">
        <f>Gesamtliste!K99</f>
        <v>0.75</v>
      </c>
      <c r="E809" s="199">
        <f>Gesamtliste!V99</f>
        <v>0</v>
      </c>
    </row>
    <row r="810" spans="1:5" ht="24" customHeight="1">
      <c r="A810" s="287" t="str">
        <f>Gesamtliste!G100&amp;" "&amp;Gesamtliste!H100</f>
        <v>Cavalotto Barolo Bricco Boschis Riserva Vigna San Giuseppe</v>
      </c>
      <c r="B810" s="288"/>
      <c r="C810" s="198">
        <f>Gesamtliste!J100</f>
        <v>2008</v>
      </c>
      <c r="D810" s="198" t="str">
        <f>Gesamtliste!K100</f>
        <v>0.75</v>
      </c>
      <c r="E810" s="199">
        <f>Gesamtliste!V100</f>
        <v>0</v>
      </c>
    </row>
    <row r="811" spans="1:5" ht="24" customHeight="1">
      <c r="A811" s="287" t="e">
        <f>Gesamtliste!#REF!&amp;" "&amp;Gesamtliste!#REF!</f>
        <v>#REF!</v>
      </c>
      <c r="B811" s="288"/>
      <c r="C811" s="198" t="e">
        <f>Gesamtliste!#REF!</f>
        <v>#REF!</v>
      </c>
      <c r="D811" s="198" t="e">
        <f>Gesamtliste!#REF!</f>
        <v>#REF!</v>
      </c>
      <c r="E811" s="199" t="e">
        <f>Gesamtliste!#REF!</f>
        <v>#REF!</v>
      </c>
    </row>
    <row r="812" spans="1:5" ht="24" customHeight="1">
      <c r="A812" s="287" t="e">
        <f>Gesamtliste!#REF!&amp;" "&amp;Gesamtliste!#REF!</f>
        <v>#REF!</v>
      </c>
      <c r="B812" s="288"/>
      <c r="C812" s="198" t="e">
        <f>Gesamtliste!#REF!</f>
        <v>#REF!</v>
      </c>
      <c r="D812" s="198" t="e">
        <f>Gesamtliste!#REF!</f>
        <v>#REF!</v>
      </c>
      <c r="E812" s="199" t="e">
        <f>Gesamtliste!#REF!</f>
        <v>#REF!</v>
      </c>
    </row>
    <row r="813" spans="1:5" ht="24" customHeight="1">
      <c r="A813" s="287" t="e">
        <f>Gesamtliste!#REF!&amp;" "&amp;Gesamtliste!#REF!</f>
        <v>#REF!</v>
      </c>
      <c r="B813" s="288"/>
      <c r="C813" s="198" t="e">
        <f>Gesamtliste!#REF!</f>
        <v>#REF!</v>
      </c>
      <c r="D813" s="198" t="e">
        <f>Gesamtliste!#REF!</f>
        <v>#REF!</v>
      </c>
      <c r="E813" s="199" t="e">
        <f>Gesamtliste!#REF!</f>
        <v>#REF!</v>
      </c>
    </row>
    <row r="814" spans="1:5" ht="24" customHeight="1">
      <c r="A814" s="287" t="e">
        <f>Gesamtliste!#REF!&amp;" "&amp;Gesamtliste!#REF!</f>
        <v>#REF!</v>
      </c>
      <c r="B814" s="288"/>
      <c r="C814" s="198" t="e">
        <f>Gesamtliste!#REF!</f>
        <v>#REF!</v>
      </c>
      <c r="D814" s="198" t="e">
        <f>Gesamtliste!#REF!</f>
        <v>#REF!</v>
      </c>
      <c r="E814" s="199" t="e">
        <f>Gesamtliste!#REF!</f>
        <v>#REF!</v>
      </c>
    </row>
    <row r="815" spans="1:5" ht="24" customHeight="1">
      <c r="A815" s="287" t="e">
        <f>Gesamtliste!#REF!&amp;" "&amp;Gesamtliste!#REF!</f>
        <v>#REF!</v>
      </c>
      <c r="B815" s="288"/>
      <c r="C815" s="198" t="e">
        <f>Gesamtliste!#REF!</f>
        <v>#REF!</v>
      </c>
      <c r="D815" s="198" t="e">
        <f>Gesamtliste!#REF!</f>
        <v>#REF!</v>
      </c>
      <c r="E815" s="199" t="e">
        <f>Gesamtliste!#REF!</f>
        <v>#REF!</v>
      </c>
    </row>
    <row r="816" spans="1:5" ht="24" customHeight="1">
      <c r="A816" s="287" t="e">
        <f>Gesamtliste!#REF!&amp;" "&amp;Gesamtliste!#REF!</f>
        <v>#REF!</v>
      </c>
      <c r="B816" s="288"/>
      <c r="C816" s="198" t="e">
        <f>Gesamtliste!#REF!</f>
        <v>#REF!</v>
      </c>
      <c r="D816" s="198" t="e">
        <f>Gesamtliste!#REF!</f>
        <v>#REF!</v>
      </c>
      <c r="E816" s="199" t="e">
        <f>Gesamtliste!#REF!</f>
        <v>#REF!</v>
      </c>
    </row>
    <row r="817" spans="1:5" ht="24" customHeight="1">
      <c r="A817" s="287" t="e">
        <f>Gesamtliste!#REF!&amp;" "&amp;Gesamtliste!#REF!</f>
        <v>#REF!</v>
      </c>
      <c r="B817" s="288"/>
      <c r="C817" s="198" t="e">
        <f>Gesamtliste!#REF!</f>
        <v>#REF!</v>
      </c>
      <c r="D817" s="198" t="e">
        <f>Gesamtliste!#REF!</f>
        <v>#REF!</v>
      </c>
      <c r="E817" s="199" t="e">
        <f>Gesamtliste!#REF!</f>
        <v>#REF!</v>
      </c>
    </row>
    <row r="818" spans="1:5" ht="24" customHeight="1">
      <c r="A818" s="287" t="e">
        <f>Gesamtliste!#REF!&amp;" "&amp;Gesamtliste!#REF!</f>
        <v>#REF!</v>
      </c>
      <c r="B818" s="288"/>
      <c r="C818" s="198" t="e">
        <f>Gesamtliste!#REF!</f>
        <v>#REF!</v>
      </c>
      <c r="D818" s="198" t="e">
        <f>Gesamtliste!#REF!</f>
        <v>#REF!</v>
      </c>
      <c r="E818" s="199" t="e">
        <f>Gesamtliste!#REF!</f>
        <v>#REF!</v>
      </c>
    </row>
    <row r="819" spans="1:5" ht="24" customHeight="1">
      <c r="A819" s="287" t="str">
        <f>Gesamtliste!G101&amp;" "&amp;Gesamtliste!H101</f>
        <v>Elio Sandri - Cascina Disa Barbera d'Alba Superiore</v>
      </c>
      <c r="B819" s="288"/>
      <c r="C819" s="198">
        <f>Gesamtliste!J101</f>
        <v>2023</v>
      </c>
      <c r="D819" s="198" t="str">
        <f>Gesamtliste!K101</f>
        <v>0.75</v>
      </c>
      <c r="E819" s="199">
        <f>Gesamtliste!V101</f>
        <v>0</v>
      </c>
    </row>
    <row r="820" spans="1:5" ht="24" customHeight="1">
      <c r="A820" s="287" t="str">
        <f>Gesamtliste!G102&amp;" "&amp;Gesamtliste!H102</f>
        <v>Elio Sandri - Cascina Disa Barolo Perno</v>
      </c>
      <c r="B820" s="288"/>
      <c r="C820" s="198">
        <f>Gesamtliste!J102</f>
        <v>2019</v>
      </c>
      <c r="D820" s="198" t="str">
        <f>Gesamtliste!K102</f>
        <v>0.75</v>
      </c>
      <c r="E820" s="199">
        <f>Gesamtliste!V102</f>
        <v>0</v>
      </c>
    </row>
    <row r="821" spans="1:5" ht="24" customHeight="1">
      <c r="A821" s="287" t="str">
        <f>Gesamtliste!G103&amp;" "&amp;Gesamtliste!H103</f>
        <v>Elio Sandri - Cascina Disa Barolo Perno Riserva</v>
      </c>
      <c r="B821" s="288"/>
      <c r="C821" s="198">
        <f>Gesamtliste!J103</f>
        <v>2019</v>
      </c>
      <c r="D821" s="198" t="str">
        <f>Gesamtliste!K103</f>
        <v>0.75</v>
      </c>
      <c r="E821" s="199">
        <f>Gesamtliste!V103</f>
        <v>0</v>
      </c>
    </row>
    <row r="822" spans="1:5" ht="24" customHeight="1">
      <c r="A822" s="287" t="str">
        <f>Gesamtliste!G104&amp;" "&amp;Gesamtliste!H104</f>
        <v>Elio Sandri - Cascina Disa Jaunis Bianco</v>
      </c>
      <c r="B822" s="288"/>
      <c r="C822" s="198">
        <f>Gesamtliste!J104</f>
        <v>2023</v>
      </c>
      <c r="D822" s="198" t="str">
        <f>Gesamtliste!K104</f>
        <v>0.75</v>
      </c>
      <c r="E822" s="199">
        <f>Gesamtliste!V104</f>
        <v>0</v>
      </c>
    </row>
    <row r="823" spans="1:5" ht="24" customHeight="1">
      <c r="A823" s="287" t="str">
        <f>Gesamtliste!G105&amp;" "&amp;Gesamtliste!H105</f>
        <v>Elio Sandri - Cascina Disa Langhe Merlot</v>
      </c>
      <c r="B823" s="288"/>
      <c r="C823" s="198">
        <f>Gesamtliste!J105</f>
        <v>2019</v>
      </c>
      <c r="D823" s="198" t="str">
        <f>Gesamtliste!K105</f>
        <v>0.75</v>
      </c>
      <c r="E823" s="199">
        <f>Gesamtliste!V105</f>
        <v>0</v>
      </c>
    </row>
    <row r="824" spans="1:5" ht="24" customHeight="1">
      <c r="A824" s="287" t="str">
        <f>Gesamtliste!G106&amp;" "&amp;Gesamtliste!H106</f>
        <v>Elio Sandri - Cascina Disa Langhe Nebbiolo</v>
      </c>
      <c r="B824" s="288"/>
      <c r="C824" s="198">
        <f>Gesamtliste!J106</f>
        <v>2023</v>
      </c>
      <c r="D824" s="198" t="str">
        <f>Gesamtliste!K106</f>
        <v>0.75</v>
      </c>
      <c r="E824" s="199">
        <f>Gesamtliste!V106</f>
        <v>0</v>
      </c>
    </row>
    <row r="825" spans="1:5" ht="24" customHeight="1">
      <c r="A825" s="287" t="str">
        <f>Gesamtliste!G107&amp;" "&amp;Gesamtliste!H107</f>
        <v>Elio Sandri - Cascina Disa Minium Rosé</v>
      </c>
      <c r="B825" s="288"/>
      <c r="C825" s="198">
        <f>Gesamtliste!J107</f>
        <v>2022</v>
      </c>
      <c r="D825" s="198" t="str">
        <f>Gesamtliste!K107</f>
        <v>0.75</v>
      </c>
      <c r="E825" s="199">
        <f>Gesamtliste!V107</f>
        <v>0</v>
      </c>
    </row>
    <row r="826" spans="1:5" ht="24" customHeight="1">
      <c r="A826" s="287" t="str">
        <f>Gesamtliste!G108&amp;" "&amp;Gesamtliste!H108</f>
        <v>Gaja Barolo Sperss</v>
      </c>
      <c r="B826" s="288"/>
      <c r="C826" s="198">
        <f>Gesamtliste!J108</f>
        <v>2017</v>
      </c>
      <c r="D826" s="198" t="str">
        <f>Gesamtliste!K108</f>
        <v>0.75</v>
      </c>
      <c r="E826" s="199">
        <f>Gesamtliste!V108</f>
        <v>0</v>
      </c>
    </row>
    <row r="827" spans="1:5" ht="24" customHeight="1">
      <c r="A827" s="287" t="e">
        <f>Gesamtliste!#REF!&amp;" "&amp;Gesamtliste!#REF!</f>
        <v>#REF!</v>
      </c>
      <c r="B827" s="288"/>
      <c r="C827" s="198" t="e">
        <f>Gesamtliste!#REF!</f>
        <v>#REF!</v>
      </c>
      <c r="D827" s="198" t="e">
        <f>Gesamtliste!#REF!</f>
        <v>#REF!</v>
      </c>
      <c r="E827" s="199" t="e">
        <f>Gesamtliste!#REF!</f>
        <v>#REF!</v>
      </c>
    </row>
    <row r="828" spans="1:5" ht="24" customHeight="1">
      <c r="A828" s="287" t="e">
        <f>Gesamtliste!#REF!&amp;" "&amp;Gesamtliste!#REF!</f>
        <v>#REF!</v>
      </c>
      <c r="B828" s="288"/>
      <c r="C828" s="198" t="e">
        <f>Gesamtliste!#REF!</f>
        <v>#REF!</v>
      </c>
      <c r="D828" s="198" t="e">
        <f>Gesamtliste!#REF!</f>
        <v>#REF!</v>
      </c>
      <c r="E828" s="199" t="e">
        <f>Gesamtliste!#REF!</f>
        <v>#REF!</v>
      </c>
    </row>
    <row r="829" spans="1:5" ht="24" customHeight="1">
      <c r="A829" s="287" t="e">
        <f>Gesamtliste!#REF!&amp;" "&amp;Gesamtliste!#REF!</f>
        <v>#REF!</v>
      </c>
      <c r="B829" s="288"/>
      <c r="C829" s="198" t="e">
        <f>Gesamtliste!#REF!</f>
        <v>#REF!</v>
      </c>
      <c r="D829" s="198" t="e">
        <f>Gesamtliste!#REF!</f>
        <v>#REF!</v>
      </c>
      <c r="E829" s="199" t="e">
        <f>Gesamtliste!#REF!</f>
        <v>#REF!</v>
      </c>
    </row>
    <row r="830" spans="1:5" ht="24" customHeight="1">
      <c r="A830" s="287" t="e">
        <f>Gesamtliste!#REF!&amp;" "&amp;Gesamtliste!#REF!</f>
        <v>#REF!</v>
      </c>
      <c r="B830" s="288"/>
      <c r="C830" s="198" t="e">
        <f>Gesamtliste!#REF!</f>
        <v>#REF!</v>
      </c>
      <c r="D830" s="198" t="e">
        <f>Gesamtliste!#REF!</f>
        <v>#REF!</v>
      </c>
      <c r="E830" s="199" t="e">
        <f>Gesamtliste!#REF!</f>
        <v>#REF!</v>
      </c>
    </row>
    <row r="831" spans="1:5" ht="24" customHeight="1">
      <c r="A831" s="287" t="e">
        <f>Gesamtliste!#REF!&amp;" "&amp;Gesamtliste!#REF!</f>
        <v>#REF!</v>
      </c>
      <c r="B831" s="288"/>
      <c r="C831" s="198" t="e">
        <f>Gesamtliste!#REF!</f>
        <v>#REF!</v>
      </c>
      <c r="D831" s="198" t="e">
        <f>Gesamtliste!#REF!</f>
        <v>#REF!</v>
      </c>
      <c r="E831" s="199" t="e">
        <f>Gesamtliste!#REF!</f>
        <v>#REF!</v>
      </c>
    </row>
    <row r="832" spans="1:5" ht="24" customHeight="1">
      <c r="A832" s="287" t="e">
        <f>Gesamtliste!#REF!&amp;" "&amp;Gesamtliste!#REF!</f>
        <v>#REF!</v>
      </c>
      <c r="B832" s="288"/>
      <c r="C832" s="198" t="e">
        <f>Gesamtliste!#REF!</f>
        <v>#REF!</v>
      </c>
      <c r="D832" s="198" t="e">
        <f>Gesamtliste!#REF!</f>
        <v>#REF!</v>
      </c>
      <c r="E832" s="199" t="e">
        <f>Gesamtliste!#REF!</f>
        <v>#REF!</v>
      </c>
    </row>
    <row r="833" spans="1:5" ht="24" customHeight="1">
      <c r="A833" s="287" t="e">
        <f>Gesamtliste!#REF!&amp;" "&amp;Gesamtliste!#REF!</f>
        <v>#REF!</v>
      </c>
      <c r="B833" s="288"/>
      <c r="C833" s="198" t="e">
        <f>Gesamtliste!#REF!</f>
        <v>#REF!</v>
      </c>
      <c r="D833" s="198" t="e">
        <f>Gesamtliste!#REF!</f>
        <v>#REF!</v>
      </c>
      <c r="E833" s="199" t="e">
        <f>Gesamtliste!#REF!</f>
        <v>#REF!</v>
      </c>
    </row>
    <row r="834" spans="1:5" ht="24" customHeight="1">
      <c r="A834" s="287" t="e">
        <f>Gesamtliste!#REF!&amp;" "&amp;Gesamtliste!#REF!</f>
        <v>#REF!</v>
      </c>
      <c r="B834" s="288"/>
      <c r="C834" s="198" t="e">
        <f>Gesamtliste!#REF!</f>
        <v>#REF!</v>
      </c>
      <c r="D834" s="198" t="e">
        <f>Gesamtliste!#REF!</f>
        <v>#REF!</v>
      </c>
      <c r="E834" s="199" t="e">
        <f>Gesamtliste!#REF!</f>
        <v>#REF!</v>
      </c>
    </row>
    <row r="835" spans="1:5" ht="24" customHeight="1">
      <c r="A835" s="287" t="e">
        <f>Gesamtliste!#REF!&amp;" "&amp;Gesamtliste!#REF!</f>
        <v>#REF!</v>
      </c>
      <c r="B835" s="288"/>
      <c r="C835" s="198" t="e">
        <f>Gesamtliste!#REF!</f>
        <v>#REF!</v>
      </c>
      <c r="D835" s="198" t="e">
        <f>Gesamtliste!#REF!</f>
        <v>#REF!</v>
      </c>
      <c r="E835" s="199" t="e">
        <f>Gesamtliste!#REF!</f>
        <v>#REF!</v>
      </c>
    </row>
    <row r="836" spans="1:5" ht="24" customHeight="1">
      <c r="A836" s="287" t="e">
        <f>Gesamtliste!#REF!&amp;" "&amp;Gesamtliste!#REF!</f>
        <v>#REF!</v>
      </c>
      <c r="B836" s="288"/>
      <c r="C836" s="198" t="e">
        <f>Gesamtliste!#REF!</f>
        <v>#REF!</v>
      </c>
      <c r="D836" s="198" t="e">
        <f>Gesamtliste!#REF!</f>
        <v>#REF!</v>
      </c>
      <c r="E836" s="199" t="e">
        <f>Gesamtliste!#REF!</f>
        <v>#REF!</v>
      </c>
    </row>
    <row r="837" spans="1:5" ht="24" customHeight="1">
      <c r="A837" s="287" t="e">
        <f>Gesamtliste!#REF!&amp;" "&amp;Gesamtliste!#REF!</f>
        <v>#REF!</v>
      </c>
      <c r="B837" s="288"/>
      <c r="C837" s="198" t="e">
        <f>Gesamtliste!#REF!</f>
        <v>#REF!</v>
      </c>
      <c r="D837" s="198" t="e">
        <f>Gesamtliste!#REF!</f>
        <v>#REF!</v>
      </c>
      <c r="E837" s="199" t="e">
        <f>Gesamtliste!#REF!</f>
        <v>#REF!</v>
      </c>
    </row>
    <row r="838" spans="1:5" ht="24" customHeight="1">
      <c r="A838" s="287" t="e">
        <f>Gesamtliste!#REF!&amp;" "&amp;Gesamtliste!#REF!</f>
        <v>#REF!</v>
      </c>
      <c r="B838" s="288"/>
      <c r="C838" s="198" t="e">
        <f>Gesamtliste!#REF!</f>
        <v>#REF!</v>
      </c>
      <c r="D838" s="198" t="e">
        <f>Gesamtliste!#REF!</f>
        <v>#REF!</v>
      </c>
      <c r="E838" s="199" t="e">
        <f>Gesamtliste!#REF!</f>
        <v>#REF!</v>
      </c>
    </row>
    <row r="839" spans="1:5" ht="24" customHeight="1">
      <c r="A839" s="287" t="e">
        <f>Gesamtliste!#REF!&amp;" "&amp;Gesamtliste!#REF!</f>
        <v>#REF!</v>
      </c>
      <c r="B839" s="288"/>
      <c r="C839" s="198" t="e">
        <f>Gesamtliste!#REF!</f>
        <v>#REF!</v>
      </c>
      <c r="D839" s="198" t="e">
        <f>Gesamtliste!#REF!</f>
        <v>#REF!</v>
      </c>
      <c r="E839" s="199" t="e">
        <f>Gesamtliste!#REF!</f>
        <v>#REF!</v>
      </c>
    </row>
    <row r="840" spans="1:5" ht="24" customHeight="1">
      <c r="A840" s="287" t="e">
        <f>Gesamtliste!#REF!&amp;" "&amp;Gesamtliste!#REF!</f>
        <v>#REF!</v>
      </c>
      <c r="B840" s="288"/>
      <c r="C840" s="198" t="e">
        <f>Gesamtliste!#REF!</f>
        <v>#REF!</v>
      </c>
      <c r="D840" s="198" t="e">
        <f>Gesamtliste!#REF!</f>
        <v>#REF!</v>
      </c>
      <c r="E840" s="199" t="e">
        <f>Gesamtliste!#REF!</f>
        <v>#REF!</v>
      </c>
    </row>
    <row r="841" spans="1:5" ht="24" customHeight="1">
      <c r="A841" s="287" t="e">
        <f>Gesamtliste!#REF!&amp;" "&amp;Gesamtliste!#REF!</f>
        <v>#REF!</v>
      </c>
      <c r="B841" s="288"/>
      <c r="C841" s="198" t="e">
        <f>Gesamtliste!#REF!</f>
        <v>#REF!</v>
      </c>
      <c r="D841" s="198" t="e">
        <f>Gesamtliste!#REF!</f>
        <v>#REF!</v>
      </c>
      <c r="E841" s="199" t="e">
        <f>Gesamtliste!#REF!</f>
        <v>#REF!</v>
      </c>
    </row>
    <row r="842" spans="1:5" ht="24" customHeight="1">
      <c r="A842" s="287" t="e">
        <f>Gesamtliste!#REF!&amp;" "&amp;Gesamtliste!#REF!</f>
        <v>#REF!</v>
      </c>
      <c r="B842" s="288"/>
      <c r="C842" s="198" t="e">
        <f>Gesamtliste!#REF!</f>
        <v>#REF!</v>
      </c>
      <c r="D842" s="198" t="e">
        <f>Gesamtliste!#REF!</f>
        <v>#REF!</v>
      </c>
      <c r="E842" s="199" t="e">
        <f>Gesamtliste!#REF!</f>
        <v>#REF!</v>
      </c>
    </row>
    <row r="843" spans="1:5" ht="24" customHeight="1">
      <c r="A843" s="287" t="e">
        <f>Gesamtliste!#REF!&amp;" "&amp;Gesamtliste!#REF!</f>
        <v>#REF!</v>
      </c>
      <c r="B843" s="288"/>
      <c r="C843" s="198" t="e">
        <f>Gesamtliste!#REF!</f>
        <v>#REF!</v>
      </c>
      <c r="D843" s="198" t="e">
        <f>Gesamtliste!#REF!</f>
        <v>#REF!</v>
      </c>
      <c r="E843" s="199" t="e">
        <f>Gesamtliste!#REF!</f>
        <v>#REF!</v>
      </c>
    </row>
    <row r="844" spans="1:5" ht="24" customHeight="1">
      <c r="A844" s="287" t="e">
        <f>Gesamtliste!#REF!&amp;" "&amp;Gesamtliste!#REF!</f>
        <v>#REF!</v>
      </c>
      <c r="B844" s="288"/>
      <c r="C844" s="198" t="e">
        <f>Gesamtliste!#REF!</f>
        <v>#REF!</v>
      </c>
      <c r="D844" s="198" t="e">
        <f>Gesamtliste!#REF!</f>
        <v>#REF!</v>
      </c>
      <c r="E844" s="199" t="e">
        <f>Gesamtliste!#REF!</f>
        <v>#REF!</v>
      </c>
    </row>
    <row r="845" spans="1:5" ht="24" customHeight="1">
      <c r="A845" s="287" t="e">
        <f>Gesamtliste!#REF!&amp;" "&amp;Gesamtliste!#REF!</f>
        <v>#REF!</v>
      </c>
      <c r="B845" s="288"/>
      <c r="C845" s="198" t="e">
        <f>Gesamtliste!#REF!</f>
        <v>#REF!</v>
      </c>
      <c r="D845" s="198" t="e">
        <f>Gesamtliste!#REF!</f>
        <v>#REF!</v>
      </c>
      <c r="E845" s="199" t="e">
        <f>Gesamtliste!#REF!</f>
        <v>#REF!</v>
      </c>
    </row>
    <row r="846" spans="1:5" ht="24" customHeight="1">
      <c r="A846" s="287" t="e">
        <f>Gesamtliste!#REF!&amp;" "&amp;Gesamtliste!#REF!</f>
        <v>#REF!</v>
      </c>
      <c r="B846" s="288"/>
      <c r="C846" s="198" t="e">
        <f>Gesamtliste!#REF!</f>
        <v>#REF!</v>
      </c>
      <c r="D846" s="198" t="e">
        <f>Gesamtliste!#REF!</f>
        <v>#REF!</v>
      </c>
      <c r="E846" s="199" t="e">
        <f>Gesamtliste!#REF!</f>
        <v>#REF!</v>
      </c>
    </row>
    <row r="847" spans="1:5" ht="24" customHeight="1">
      <c r="A847" s="287" t="e">
        <f>Gesamtliste!#REF!&amp;" "&amp;Gesamtliste!#REF!</f>
        <v>#REF!</v>
      </c>
      <c r="B847" s="288"/>
      <c r="C847" s="198" t="e">
        <f>Gesamtliste!#REF!</f>
        <v>#REF!</v>
      </c>
      <c r="D847" s="198" t="e">
        <f>Gesamtliste!#REF!</f>
        <v>#REF!</v>
      </c>
      <c r="E847" s="199" t="e">
        <f>Gesamtliste!#REF!</f>
        <v>#REF!</v>
      </c>
    </row>
    <row r="848" spans="1:5" ht="24" customHeight="1">
      <c r="A848" s="287" t="e">
        <f>Gesamtliste!#REF!&amp;" "&amp;Gesamtliste!#REF!</f>
        <v>#REF!</v>
      </c>
      <c r="B848" s="288"/>
      <c r="C848" s="198" t="e">
        <f>Gesamtliste!#REF!</f>
        <v>#REF!</v>
      </c>
      <c r="D848" s="198" t="e">
        <f>Gesamtliste!#REF!</f>
        <v>#REF!</v>
      </c>
      <c r="E848" s="199" t="e">
        <f>Gesamtliste!#REF!</f>
        <v>#REF!</v>
      </c>
    </row>
    <row r="849" spans="1:5" ht="24" customHeight="1">
      <c r="A849" s="287" t="e">
        <f>Gesamtliste!#REF!&amp;" "&amp;Gesamtliste!#REF!</f>
        <v>#REF!</v>
      </c>
      <c r="B849" s="288"/>
      <c r="C849" s="198" t="e">
        <f>Gesamtliste!#REF!</f>
        <v>#REF!</v>
      </c>
      <c r="D849" s="198" t="e">
        <f>Gesamtliste!#REF!</f>
        <v>#REF!</v>
      </c>
      <c r="E849" s="199" t="e">
        <f>Gesamtliste!#REF!</f>
        <v>#REF!</v>
      </c>
    </row>
    <row r="850" spans="1:5" ht="24" customHeight="1">
      <c r="A850" s="287" t="e">
        <f>Gesamtliste!#REF!&amp;" "&amp;Gesamtliste!#REF!</f>
        <v>#REF!</v>
      </c>
      <c r="B850" s="288"/>
      <c r="C850" s="198" t="e">
        <f>Gesamtliste!#REF!</f>
        <v>#REF!</v>
      </c>
      <c r="D850" s="198" t="e">
        <f>Gesamtliste!#REF!</f>
        <v>#REF!</v>
      </c>
      <c r="E850" s="199" t="e">
        <f>Gesamtliste!#REF!</f>
        <v>#REF!</v>
      </c>
    </row>
    <row r="851" spans="1:5" ht="24" customHeight="1">
      <c r="A851" s="287" t="e">
        <f>Gesamtliste!#REF!&amp;" "&amp;Gesamtliste!#REF!</f>
        <v>#REF!</v>
      </c>
      <c r="B851" s="288"/>
      <c r="C851" s="198" t="e">
        <f>Gesamtliste!#REF!</f>
        <v>#REF!</v>
      </c>
      <c r="D851" s="198" t="e">
        <f>Gesamtliste!#REF!</f>
        <v>#REF!</v>
      </c>
      <c r="E851" s="199" t="e">
        <f>Gesamtliste!#REF!</f>
        <v>#REF!</v>
      </c>
    </row>
    <row r="852" spans="1:5" ht="24" customHeight="1">
      <c r="A852" s="287" t="e">
        <f>Gesamtliste!#REF!&amp;" "&amp;Gesamtliste!#REF!</f>
        <v>#REF!</v>
      </c>
      <c r="B852" s="288"/>
      <c r="C852" s="198" t="e">
        <f>Gesamtliste!#REF!</f>
        <v>#REF!</v>
      </c>
      <c r="D852" s="198" t="e">
        <f>Gesamtliste!#REF!</f>
        <v>#REF!</v>
      </c>
      <c r="E852" s="199" t="e">
        <f>Gesamtliste!#REF!</f>
        <v>#REF!</v>
      </c>
    </row>
    <row r="853" spans="1:5" ht="24" customHeight="1">
      <c r="A853" s="287" t="e">
        <f>Gesamtliste!#REF!&amp;" "&amp;Gesamtliste!#REF!</f>
        <v>#REF!</v>
      </c>
      <c r="B853" s="288"/>
      <c r="C853" s="198" t="e">
        <f>Gesamtliste!#REF!</f>
        <v>#REF!</v>
      </c>
      <c r="D853" s="198" t="e">
        <f>Gesamtliste!#REF!</f>
        <v>#REF!</v>
      </c>
      <c r="E853" s="199" t="e">
        <f>Gesamtliste!#REF!</f>
        <v>#REF!</v>
      </c>
    </row>
    <row r="854" spans="1:5" ht="24" customHeight="1">
      <c r="A854" s="287" t="e">
        <f>Gesamtliste!#REF!&amp;" "&amp;Gesamtliste!#REF!</f>
        <v>#REF!</v>
      </c>
      <c r="B854" s="288"/>
      <c r="C854" s="198" t="e">
        <f>Gesamtliste!#REF!</f>
        <v>#REF!</v>
      </c>
      <c r="D854" s="198" t="e">
        <f>Gesamtliste!#REF!</f>
        <v>#REF!</v>
      </c>
      <c r="E854" s="199" t="e">
        <f>Gesamtliste!#REF!</f>
        <v>#REF!</v>
      </c>
    </row>
    <row r="855" spans="1:5" ht="24" customHeight="1">
      <c r="A855" s="287" t="e">
        <f>Gesamtliste!#REF!&amp;" "&amp;Gesamtliste!#REF!</f>
        <v>#REF!</v>
      </c>
      <c r="B855" s="288"/>
      <c r="C855" s="198" t="e">
        <f>Gesamtliste!#REF!</f>
        <v>#REF!</v>
      </c>
      <c r="D855" s="198" t="e">
        <f>Gesamtliste!#REF!</f>
        <v>#REF!</v>
      </c>
      <c r="E855" s="199" t="e">
        <f>Gesamtliste!#REF!</f>
        <v>#REF!</v>
      </c>
    </row>
    <row r="856" spans="1:5" ht="24" customHeight="1">
      <c r="A856" s="287" t="e">
        <f>Gesamtliste!#REF!&amp;" "&amp;Gesamtliste!#REF!</f>
        <v>#REF!</v>
      </c>
      <c r="B856" s="288"/>
      <c r="C856" s="198" t="e">
        <f>Gesamtliste!#REF!</f>
        <v>#REF!</v>
      </c>
      <c r="D856" s="198" t="e">
        <f>Gesamtliste!#REF!</f>
        <v>#REF!</v>
      </c>
      <c r="E856" s="199" t="e">
        <f>Gesamtliste!#REF!</f>
        <v>#REF!</v>
      </c>
    </row>
    <row r="857" spans="1:5" ht="24" customHeight="1">
      <c r="A857" s="287" t="e">
        <f>Gesamtliste!#REF!&amp;" "&amp;Gesamtliste!#REF!</f>
        <v>#REF!</v>
      </c>
      <c r="B857" s="288"/>
      <c r="C857" s="198" t="e">
        <f>Gesamtliste!#REF!</f>
        <v>#REF!</v>
      </c>
      <c r="D857" s="198" t="e">
        <f>Gesamtliste!#REF!</f>
        <v>#REF!</v>
      </c>
      <c r="E857" s="199" t="e">
        <f>Gesamtliste!#REF!</f>
        <v>#REF!</v>
      </c>
    </row>
    <row r="858" spans="1:5" ht="24" customHeight="1">
      <c r="A858" s="287" t="e">
        <f>Gesamtliste!#REF!&amp;" "&amp;Gesamtliste!#REF!</f>
        <v>#REF!</v>
      </c>
      <c r="B858" s="288"/>
      <c r="C858" s="198" t="e">
        <f>Gesamtliste!#REF!</f>
        <v>#REF!</v>
      </c>
      <c r="D858" s="198" t="e">
        <f>Gesamtliste!#REF!</f>
        <v>#REF!</v>
      </c>
      <c r="E858" s="199" t="e">
        <f>Gesamtliste!#REF!</f>
        <v>#REF!</v>
      </c>
    </row>
    <row r="859" spans="1:5" ht="24" customHeight="1">
      <c r="A859" s="287" t="e">
        <f>Gesamtliste!#REF!&amp;" "&amp;Gesamtliste!#REF!</f>
        <v>#REF!</v>
      </c>
      <c r="B859" s="288"/>
      <c r="C859" s="198" t="e">
        <f>Gesamtliste!#REF!</f>
        <v>#REF!</v>
      </c>
      <c r="D859" s="198" t="e">
        <f>Gesamtliste!#REF!</f>
        <v>#REF!</v>
      </c>
      <c r="E859" s="199" t="e">
        <f>Gesamtliste!#REF!</f>
        <v>#REF!</v>
      </c>
    </row>
    <row r="860" spans="1:5" ht="24" customHeight="1">
      <c r="A860" s="287" t="e">
        <f>Gesamtliste!#REF!&amp;" "&amp;Gesamtliste!#REF!</f>
        <v>#REF!</v>
      </c>
      <c r="B860" s="288"/>
      <c r="C860" s="198" t="e">
        <f>Gesamtliste!#REF!</f>
        <v>#REF!</v>
      </c>
      <c r="D860" s="198" t="e">
        <f>Gesamtliste!#REF!</f>
        <v>#REF!</v>
      </c>
      <c r="E860" s="199" t="e">
        <f>Gesamtliste!#REF!</f>
        <v>#REF!</v>
      </c>
    </row>
    <row r="861" spans="1:5" ht="24" customHeight="1">
      <c r="A861" s="287" t="str">
        <f>Gesamtliste!G109&amp;" "&amp;Gesamtliste!H109</f>
        <v>Sandrone Barolo Le Vigne</v>
      </c>
      <c r="B861" s="288"/>
      <c r="C861" s="198">
        <f>Gesamtliste!J109</f>
        <v>2000</v>
      </c>
      <c r="D861" s="198" t="str">
        <f>Gesamtliste!K109</f>
        <v>0.75</v>
      </c>
      <c r="E861" s="199">
        <f>Gesamtliste!V109</f>
        <v>0</v>
      </c>
    </row>
    <row r="862" spans="1:5" ht="24" customHeight="1">
      <c r="A862" s="287" t="e">
        <f>Gesamtliste!#REF!&amp;" "&amp;Gesamtliste!#REF!</f>
        <v>#REF!</v>
      </c>
      <c r="B862" s="288"/>
      <c r="C862" s="198" t="e">
        <f>Gesamtliste!#REF!</f>
        <v>#REF!</v>
      </c>
      <c r="D862" s="198" t="e">
        <f>Gesamtliste!#REF!</f>
        <v>#REF!</v>
      </c>
      <c r="E862" s="199" t="e">
        <f>Gesamtliste!#REF!</f>
        <v>#REF!</v>
      </c>
    </row>
    <row r="863" spans="1:5" ht="24" customHeight="1">
      <c r="A863" s="287" t="str">
        <f>Gesamtliste!G110&amp;" "&amp;Gesamtliste!H110</f>
        <v>Tenuta Tignanello Solaia</v>
      </c>
      <c r="B863" s="288"/>
      <c r="C863" s="198">
        <f>Gesamtliste!J110</f>
        <v>2001</v>
      </c>
      <c r="D863" s="198" t="str">
        <f>Gesamtliste!K110</f>
        <v>0.75</v>
      </c>
      <c r="E863" s="199">
        <f>Gesamtliste!V110</f>
        <v>0</v>
      </c>
    </row>
    <row r="864" spans="1:5" ht="24" customHeight="1">
      <c r="A864" s="287" t="e">
        <f>Gesamtliste!#REF!&amp;" "&amp;Gesamtliste!#REF!</f>
        <v>#REF!</v>
      </c>
      <c r="B864" s="288"/>
      <c r="C864" s="198" t="e">
        <f>Gesamtliste!#REF!</f>
        <v>#REF!</v>
      </c>
      <c r="D864" s="198" t="e">
        <f>Gesamtliste!#REF!</f>
        <v>#REF!</v>
      </c>
      <c r="E864" s="199" t="e">
        <f>Gesamtliste!#REF!</f>
        <v>#REF!</v>
      </c>
    </row>
    <row r="865" spans="1:5" ht="24" customHeight="1">
      <c r="A865" s="287" t="e">
        <f>Gesamtliste!#REF!&amp;" "&amp;Gesamtliste!#REF!</f>
        <v>#REF!</v>
      </c>
      <c r="B865" s="288"/>
      <c r="C865" s="198" t="e">
        <f>Gesamtliste!#REF!</f>
        <v>#REF!</v>
      </c>
      <c r="D865" s="198" t="e">
        <f>Gesamtliste!#REF!</f>
        <v>#REF!</v>
      </c>
      <c r="E865" s="199" t="e">
        <f>Gesamtliste!#REF!</f>
        <v>#REF!</v>
      </c>
    </row>
    <row r="866" spans="1:5" ht="24" customHeight="1">
      <c r="A866" s="287" t="e">
        <f>Gesamtliste!#REF!&amp;" "&amp;Gesamtliste!#REF!</f>
        <v>#REF!</v>
      </c>
      <c r="B866" s="288"/>
      <c r="C866" s="198" t="e">
        <f>Gesamtliste!#REF!</f>
        <v>#REF!</v>
      </c>
      <c r="D866" s="198" t="e">
        <f>Gesamtliste!#REF!</f>
        <v>#REF!</v>
      </c>
      <c r="E866" s="199" t="e">
        <f>Gesamtliste!#REF!</f>
        <v>#REF!</v>
      </c>
    </row>
    <row r="867" spans="1:5" ht="24" customHeight="1">
      <c r="A867" s="287" t="e">
        <f>Gesamtliste!#REF!&amp;" "&amp;Gesamtliste!#REF!</f>
        <v>#REF!</v>
      </c>
      <c r="B867" s="288"/>
      <c r="C867" s="198" t="e">
        <f>Gesamtliste!#REF!</f>
        <v>#REF!</v>
      </c>
      <c r="D867" s="198" t="e">
        <f>Gesamtliste!#REF!</f>
        <v>#REF!</v>
      </c>
      <c r="E867" s="199" t="e">
        <f>Gesamtliste!#REF!</f>
        <v>#REF!</v>
      </c>
    </row>
    <row r="868" spans="1:5" ht="24" customHeight="1">
      <c r="A868" s="287" t="e">
        <f>Gesamtliste!#REF!&amp;" "&amp;Gesamtliste!#REF!</f>
        <v>#REF!</v>
      </c>
      <c r="B868" s="288"/>
      <c r="C868" s="198" t="e">
        <f>Gesamtliste!#REF!</f>
        <v>#REF!</v>
      </c>
      <c r="D868" s="198" t="e">
        <f>Gesamtliste!#REF!</f>
        <v>#REF!</v>
      </c>
      <c r="E868" s="199" t="e">
        <f>Gesamtliste!#REF!</f>
        <v>#REF!</v>
      </c>
    </row>
    <row r="869" spans="1:5" ht="24" customHeight="1">
      <c r="A869" s="287" t="e">
        <f>Gesamtliste!#REF!&amp;" "&amp;Gesamtliste!#REF!</f>
        <v>#REF!</v>
      </c>
      <c r="B869" s="288"/>
      <c r="C869" s="198" t="e">
        <f>Gesamtliste!#REF!</f>
        <v>#REF!</v>
      </c>
      <c r="D869" s="198" t="e">
        <f>Gesamtliste!#REF!</f>
        <v>#REF!</v>
      </c>
      <c r="E869" s="199" t="e">
        <f>Gesamtliste!#REF!</f>
        <v>#REF!</v>
      </c>
    </row>
    <row r="870" spans="1:5" ht="24" customHeight="1">
      <c r="A870" s="287" t="e">
        <f>Gesamtliste!#REF!&amp;" "&amp;Gesamtliste!#REF!</f>
        <v>#REF!</v>
      </c>
      <c r="B870" s="288"/>
      <c r="C870" s="198" t="e">
        <f>Gesamtliste!#REF!</f>
        <v>#REF!</v>
      </c>
      <c r="D870" s="198" t="e">
        <f>Gesamtliste!#REF!</f>
        <v>#REF!</v>
      </c>
      <c r="E870" s="199" t="e">
        <f>Gesamtliste!#REF!</f>
        <v>#REF!</v>
      </c>
    </row>
    <row r="871" spans="1:5" ht="24" customHeight="1">
      <c r="A871" s="287" t="e">
        <f>Gesamtliste!#REF!&amp;" "&amp;Gesamtliste!#REF!</f>
        <v>#REF!</v>
      </c>
      <c r="B871" s="288"/>
      <c r="C871" s="198" t="e">
        <f>Gesamtliste!#REF!</f>
        <v>#REF!</v>
      </c>
      <c r="D871" s="198" t="e">
        <f>Gesamtliste!#REF!</f>
        <v>#REF!</v>
      </c>
      <c r="E871" s="199" t="e">
        <f>Gesamtliste!#REF!</f>
        <v>#REF!</v>
      </c>
    </row>
    <row r="872" spans="1:5" ht="24" customHeight="1">
      <c r="A872" s="287" t="e">
        <f>Gesamtliste!#REF!&amp;" "&amp;Gesamtliste!#REF!</f>
        <v>#REF!</v>
      </c>
      <c r="B872" s="288"/>
      <c r="C872" s="198" t="e">
        <f>Gesamtliste!#REF!</f>
        <v>#REF!</v>
      </c>
      <c r="D872" s="198" t="e">
        <f>Gesamtliste!#REF!</f>
        <v>#REF!</v>
      </c>
      <c r="E872" s="199" t="e">
        <f>Gesamtliste!#REF!</f>
        <v>#REF!</v>
      </c>
    </row>
    <row r="873" spans="1:5" ht="24" customHeight="1">
      <c r="A873" s="287" t="e">
        <f>Gesamtliste!#REF!&amp;" "&amp;Gesamtliste!#REF!</f>
        <v>#REF!</v>
      </c>
      <c r="B873" s="288"/>
      <c r="C873" s="198" t="e">
        <f>Gesamtliste!#REF!</f>
        <v>#REF!</v>
      </c>
      <c r="D873" s="198" t="e">
        <f>Gesamtliste!#REF!</f>
        <v>#REF!</v>
      </c>
      <c r="E873" s="199" t="e">
        <f>Gesamtliste!#REF!</f>
        <v>#REF!</v>
      </c>
    </row>
    <row r="874" spans="1:5" ht="24" customHeight="1">
      <c r="A874" s="287" t="e">
        <f>Gesamtliste!#REF!&amp;" "&amp;Gesamtliste!#REF!</f>
        <v>#REF!</v>
      </c>
      <c r="B874" s="288"/>
      <c r="C874" s="198" t="e">
        <f>Gesamtliste!#REF!</f>
        <v>#REF!</v>
      </c>
      <c r="D874" s="198" t="e">
        <f>Gesamtliste!#REF!</f>
        <v>#REF!</v>
      </c>
      <c r="E874" s="199" t="e">
        <f>Gesamtliste!#REF!</f>
        <v>#REF!</v>
      </c>
    </row>
    <row r="875" spans="1:5" ht="24" customHeight="1">
      <c r="A875" s="287" t="e">
        <f>Gesamtliste!#REF!&amp;" "&amp;Gesamtliste!#REF!</f>
        <v>#REF!</v>
      </c>
      <c r="B875" s="288"/>
      <c r="C875" s="198" t="e">
        <f>Gesamtliste!#REF!</f>
        <v>#REF!</v>
      </c>
      <c r="D875" s="198" t="e">
        <f>Gesamtliste!#REF!</f>
        <v>#REF!</v>
      </c>
      <c r="E875" s="199" t="e">
        <f>Gesamtliste!#REF!</f>
        <v>#REF!</v>
      </c>
    </row>
    <row r="876" spans="1:5" ht="24" customHeight="1">
      <c r="A876" s="287" t="e">
        <f>Gesamtliste!#REF!&amp;" "&amp;Gesamtliste!#REF!</f>
        <v>#REF!</v>
      </c>
      <c r="B876" s="288"/>
      <c r="C876" s="198" t="e">
        <f>Gesamtliste!#REF!</f>
        <v>#REF!</v>
      </c>
      <c r="D876" s="198" t="e">
        <f>Gesamtliste!#REF!</f>
        <v>#REF!</v>
      </c>
      <c r="E876" s="199" t="e">
        <f>Gesamtliste!#REF!</f>
        <v>#REF!</v>
      </c>
    </row>
    <row r="877" spans="1:5" ht="24" customHeight="1">
      <c r="A877" s="287" t="e">
        <f>Gesamtliste!#REF!&amp;" "&amp;Gesamtliste!#REF!</f>
        <v>#REF!</v>
      </c>
      <c r="B877" s="288"/>
      <c r="C877" s="198" t="e">
        <f>Gesamtliste!#REF!</f>
        <v>#REF!</v>
      </c>
      <c r="D877" s="198" t="e">
        <f>Gesamtliste!#REF!</f>
        <v>#REF!</v>
      </c>
      <c r="E877" s="199" t="e">
        <f>Gesamtliste!#REF!</f>
        <v>#REF!</v>
      </c>
    </row>
    <row r="878" spans="1:5" ht="24" customHeight="1">
      <c r="A878" s="287" t="e">
        <f>Gesamtliste!#REF!&amp;" "&amp;Gesamtliste!#REF!</f>
        <v>#REF!</v>
      </c>
      <c r="B878" s="288"/>
      <c r="C878" s="198" t="e">
        <f>Gesamtliste!#REF!</f>
        <v>#REF!</v>
      </c>
      <c r="D878" s="198" t="e">
        <f>Gesamtliste!#REF!</f>
        <v>#REF!</v>
      </c>
      <c r="E878" s="199" t="e">
        <f>Gesamtliste!#REF!</f>
        <v>#REF!</v>
      </c>
    </row>
    <row r="879" spans="1:5" ht="24" customHeight="1">
      <c r="A879" s="287" t="e">
        <f>Gesamtliste!#REF!&amp;" "&amp;Gesamtliste!#REF!</f>
        <v>#REF!</v>
      </c>
      <c r="B879" s="288"/>
      <c r="C879" s="198" t="e">
        <f>Gesamtliste!#REF!</f>
        <v>#REF!</v>
      </c>
      <c r="D879" s="198" t="e">
        <f>Gesamtliste!#REF!</f>
        <v>#REF!</v>
      </c>
      <c r="E879" s="199" t="e">
        <f>Gesamtliste!#REF!</f>
        <v>#REF!</v>
      </c>
    </row>
    <row r="880" spans="1:5" ht="24" customHeight="1">
      <c r="A880" s="287" t="e">
        <f>Gesamtliste!#REF!&amp;" "&amp;Gesamtliste!#REF!</f>
        <v>#REF!</v>
      </c>
      <c r="B880" s="288"/>
      <c r="C880" s="198" t="e">
        <f>Gesamtliste!#REF!</f>
        <v>#REF!</v>
      </c>
      <c r="D880" s="198" t="e">
        <f>Gesamtliste!#REF!</f>
        <v>#REF!</v>
      </c>
      <c r="E880" s="199" t="e">
        <f>Gesamtliste!#REF!</f>
        <v>#REF!</v>
      </c>
    </row>
    <row r="881" spans="1:5" ht="24" customHeight="1">
      <c r="A881" s="287" t="e">
        <f>Gesamtliste!#REF!&amp;" "&amp;Gesamtliste!#REF!</f>
        <v>#REF!</v>
      </c>
      <c r="B881" s="288"/>
      <c r="C881" s="198" t="e">
        <f>Gesamtliste!#REF!</f>
        <v>#REF!</v>
      </c>
      <c r="D881" s="198" t="e">
        <f>Gesamtliste!#REF!</f>
        <v>#REF!</v>
      </c>
      <c r="E881" s="199" t="e">
        <f>Gesamtliste!#REF!</f>
        <v>#REF!</v>
      </c>
    </row>
    <row r="882" spans="1:5" ht="24" customHeight="1">
      <c r="A882" s="287" t="e">
        <f>Gesamtliste!#REF!&amp;" "&amp;Gesamtliste!#REF!</f>
        <v>#REF!</v>
      </c>
      <c r="B882" s="288"/>
      <c r="C882" s="198" t="e">
        <f>Gesamtliste!#REF!</f>
        <v>#REF!</v>
      </c>
      <c r="D882" s="198" t="e">
        <f>Gesamtliste!#REF!</f>
        <v>#REF!</v>
      </c>
      <c r="E882" s="199" t="e">
        <f>Gesamtliste!#REF!</f>
        <v>#REF!</v>
      </c>
    </row>
    <row r="883" spans="1:5" ht="24" customHeight="1">
      <c r="A883" s="287" t="e">
        <f>Gesamtliste!#REF!&amp;" "&amp;Gesamtliste!#REF!</f>
        <v>#REF!</v>
      </c>
      <c r="B883" s="288"/>
      <c r="C883" s="198" t="e">
        <f>Gesamtliste!#REF!</f>
        <v>#REF!</v>
      </c>
      <c r="D883" s="198" t="e">
        <f>Gesamtliste!#REF!</f>
        <v>#REF!</v>
      </c>
      <c r="E883" s="199" t="e">
        <f>Gesamtliste!#REF!</f>
        <v>#REF!</v>
      </c>
    </row>
    <row r="884" spans="1:5" ht="24" customHeight="1">
      <c r="A884" s="287" t="str">
        <f>Gesamtliste!G111&amp;" "&amp;Gesamtliste!H111</f>
        <v>Castello die Rampolla Sammarco</v>
      </c>
      <c r="B884" s="288"/>
      <c r="C884" s="198">
        <f>Gesamtliste!J111</f>
        <v>1990</v>
      </c>
      <c r="D884" s="198" t="str">
        <f>Gesamtliste!K111</f>
        <v>0.75</v>
      </c>
      <c r="E884" s="199">
        <f>Gesamtliste!V111</f>
        <v>0</v>
      </c>
    </row>
    <row r="885" spans="1:5" ht="24" customHeight="1">
      <c r="A885" s="287" t="e">
        <f>Gesamtliste!#REF!&amp;" "&amp;Gesamtliste!#REF!</f>
        <v>#REF!</v>
      </c>
      <c r="B885" s="288"/>
      <c r="C885" s="198" t="e">
        <f>Gesamtliste!#REF!</f>
        <v>#REF!</v>
      </c>
      <c r="D885" s="198" t="e">
        <f>Gesamtliste!#REF!</f>
        <v>#REF!</v>
      </c>
      <c r="E885" s="199" t="e">
        <f>Gesamtliste!#REF!</f>
        <v>#REF!</v>
      </c>
    </row>
    <row r="886" spans="1:5" ht="24" customHeight="1">
      <c r="A886" s="287" t="e">
        <f>Gesamtliste!#REF!&amp;" "&amp;Gesamtliste!#REF!</f>
        <v>#REF!</v>
      </c>
      <c r="B886" s="288"/>
      <c r="C886" s="198" t="e">
        <f>Gesamtliste!#REF!</f>
        <v>#REF!</v>
      </c>
      <c r="D886" s="198" t="e">
        <f>Gesamtliste!#REF!</f>
        <v>#REF!</v>
      </c>
      <c r="E886" s="199" t="e">
        <f>Gesamtliste!#REF!</f>
        <v>#REF!</v>
      </c>
    </row>
    <row r="887" spans="1:5" ht="24" customHeight="1">
      <c r="A887" s="287" t="e">
        <f>Gesamtliste!#REF!&amp;" "&amp;Gesamtliste!#REF!</f>
        <v>#REF!</v>
      </c>
      <c r="B887" s="288"/>
      <c r="C887" s="198" t="e">
        <f>Gesamtliste!#REF!</f>
        <v>#REF!</v>
      </c>
      <c r="D887" s="198" t="e">
        <f>Gesamtliste!#REF!</f>
        <v>#REF!</v>
      </c>
      <c r="E887" s="199" t="e">
        <f>Gesamtliste!#REF!</f>
        <v>#REF!</v>
      </c>
    </row>
    <row r="888" spans="1:5" ht="24" customHeight="1">
      <c r="A888" s="287" t="e">
        <f>Gesamtliste!#REF!&amp;" "&amp;Gesamtliste!#REF!</f>
        <v>#REF!</v>
      </c>
      <c r="B888" s="288"/>
      <c r="C888" s="198" t="e">
        <f>Gesamtliste!#REF!</f>
        <v>#REF!</v>
      </c>
      <c r="D888" s="198" t="e">
        <f>Gesamtliste!#REF!</f>
        <v>#REF!</v>
      </c>
      <c r="E888" s="199" t="e">
        <f>Gesamtliste!#REF!</f>
        <v>#REF!</v>
      </c>
    </row>
    <row r="889" spans="1:5" ht="24" customHeight="1">
      <c r="A889" s="287" t="e">
        <f>Gesamtliste!#REF!&amp;" "&amp;Gesamtliste!#REF!</f>
        <v>#REF!</v>
      </c>
      <c r="B889" s="288"/>
      <c r="C889" s="198" t="e">
        <f>Gesamtliste!#REF!</f>
        <v>#REF!</v>
      </c>
      <c r="D889" s="198" t="e">
        <f>Gesamtliste!#REF!</f>
        <v>#REF!</v>
      </c>
      <c r="E889" s="199" t="e">
        <f>Gesamtliste!#REF!</f>
        <v>#REF!</v>
      </c>
    </row>
    <row r="890" spans="1:5" ht="24" customHeight="1">
      <c r="A890" s="287" t="e">
        <f>Gesamtliste!#REF!&amp;" "&amp;Gesamtliste!#REF!</f>
        <v>#REF!</v>
      </c>
      <c r="B890" s="288"/>
      <c r="C890" s="198" t="e">
        <f>Gesamtliste!#REF!</f>
        <v>#REF!</v>
      </c>
      <c r="D890" s="198" t="e">
        <f>Gesamtliste!#REF!</f>
        <v>#REF!</v>
      </c>
      <c r="E890" s="199" t="e">
        <f>Gesamtliste!#REF!</f>
        <v>#REF!</v>
      </c>
    </row>
    <row r="891" spans="1:5" ht="24" customHeight="1">
      <c r="A891" s="287" t="e">
        <f>Gesamtliste!#REF!&amp;" "&amp;Gesamtliste!#REF!</f>
        <v>#REF!</v>
      </c>
      <c r="B891" s="288"/>
      <c r="C891" s="198" t="e">
        <f>Gesamtliste!#REF!</f>
        <v>#REF!</v>
      </c>
      <c r="D891" s="198" t="e">
        <f>Gesamtliste!#REF!</f>
        <v>#REF!</v>
      </c>
      <c r="E891" s="199" t="e">
        <f>Gesamtliste!#REF!</f>
        <v>#REF!</v>
      </c>
    </row>
    <row r="892" spans="1:5" ht="24" customHeight="1">
      <c r="A892" s="287" t="e">
        <f>Gesamtliste!#REF!&amp;" "&amp;Gesamtliste!#REF!</f>
        <v>#REF!</v>
      </c>
      <c r="B892" s="288"/>
      <c r="C892" s="198" t="e">
        <f>Gesamtliste!#REF!</f>
        <v>#REF!</v>
      </c>
      <c r="D892" s="198" t="e">
        <f>Gesamtliste!#REF!</f>
        <v>#REF!</v>
      </c>
      <c r="E892" s="199" t="e">
        <f>Gesamtliste!#REF!</f>
        <v>#REF!</v>
      </c>
    </row>
    <row r="893" spans="1:5" ht="24" customHeight="1">
      <c r="A893" s="287" t="e">
        <f>Gesamtliste!#REF!&amp;" "&amp;Gesamtliste!#REF!</f>
        <v>#REF!</v>
      </c>
      <c r="B893" s="288"/>
      <c r="C893" s="198" t="e">
        <f>Gesamtliste!#REF!</f>
        <v>#REF!</v>
      </c>
      <c r="D893" s="198" t="e">
        <f>Gesamtliste!#REF!</f>
        <v>#REF!</v>
      </c>
      <c r="E893" s="199" t="e">
        <f>Gesamtliste!#REF!</f>
        <v>#REF!</v>
      </c>
    </row>
    <row r="894" spans="1:5" ht="24" customHeight="1">
      <c r="A894" s="287" t="e">
        <f>Gesamtliste!#REF!&amp;" "&amp;Gesamtliste!#REF!</f>
        <v>#REF!</v>
      </c>
      <c r="B894" s="288"/>
      <c r="C894" s="198" t="e">
        <f>Gesamtliste!#REF!</f>
        <v>#REF!</v>
      </c>
      <c r="D894" s="198" t="e">
        <f>Gesamtliste!#REF!</f>
        <v>#REF!</v>
      </c>
      <c r="E894" s="199" t="e">
        <f>Gesamtliste!#REF!</f>
        <v>#REF!</v>
      </c>
    </row>
    <row r="895" spans="1:5" ht="24" customHeight="1">
      <c r="A895" s="287" t="e">
        <f>Gesamtliste!#REF!&amp;" "&amp;Gesamtliste!#REF!</f>
        <v>#REF!</v>
      </c>
      <c r="B895" s="288"/>
      <c r="C895" s="198" t="e">
        <f>Gesamtliste!#REF!</f>
        <v>#REF!</v>
      </c>
      <c r="D895" s="198" t="e">
        <f>Gesamtliste!#REF!</f>
        <v>#REF!</v>
      </c>
      <c r="E895" s="199" t="e">
        <f>Gesamtliste!#REF!</f>
        <v>#REF!</v>
      </c>
    </row>
    <row r="896" spans="1:5" ht="24" customHeight="1">
      <c r="A896" s="287" t="e">
        <f>Gesamtliste!#REF!&amp;" "&amp;Gesamtliste!#REF!</f>
        <v>#REF!</v>
      </c>
      <c r="B896" s="288"/>
      <c r="C896" s="198" t="e">
        <f>Gesamtliste!#REF!</f>
        <v>#REF!</v>
      </c>
      <c r="D896" s="198" t="e">
        <f>Gesamtliste!#REF!</f>
        <v>#REF!</v>
      </c>
      <c r="E896" s="199" t="e">
        <f>Gesamtliste!#REF!</f>
        <v>#REF!</v>
      </c>
    </row>
    <row r="897" spans="1:5" ht="24" customHeight="1">
      <c r="A897" s="287" t="e">
        <f>Gesamtliste!#REF!&amp;" "&amp;Gesamtliste!#REF!</f>
        <v>#REF!</v>
      </c>
      <c r="B897" s="288"/>
      <c r="C897" s="198" t="e">
        <f>Gesamtliste!#REF!</f>
        <v>#REF!</v>
      </c>
      <c r="D897" s="198" t="e">
        <f>Gesamtliste!#REF!</f>
        <v>#REF!</v>
      </c>
      <c r="E897" s="199" t="e">
        <f>Gesamtliste!#REF!</f>
        <v>#REF!</v>
      </c>
    </row>
    <row r="898" spans="1:5" ht="24" customHeight="1">
      <c r="A898" s="287" t="str">
        <f>Gesamtliste!G112&amp;" "&amp;Gesamtliste!H112</f>
        <v>Gaja Costa Russi</v>
      </c>
      <c r="B898" s="288"/>
      <c r="C898" s="198">
        <f>Gesamtliste!J112</f>
        <v>1999</v>
      </c>
      <c r="D898" s="198" t="str">
        <f>Gesamtliste!K112</f>
        <v>0.75</v>
      </c>
      <c r="E898" s="199">
        <f>Gesamtliste!V112</f>
        <v>0</v>
      </c>
    </row>
    <row r="899" spans="1:5" ht="24" customHeight="1">
      <c r="A899" s="287" t="e">
        <f>Gesamtliste!#REF!&amp;" "&amp;Gesamtliste!#REF!</f>
        <v>#REF!</v>
      </c>
      <c r="B899" s="288"/>
      <c r="C899" s="198" t="e">
        <f>Gesamtliste!#REF!</f>
        <v>#REF!</v>
      </c>
      <c r="D899" s="198" t="e">
        <f>Gesamtliste!#REF!</f>
        <v>#REF!</v>
      </c>
      <c r="E899" s="199" t="e">
        <f>Gesamtliste!#REF!</f>
        <v>#REF!</v>
      </c>
    </row>
    <row r="900" spans="1:5" ht="24" customHeight="1">
      <c r="A900" s="287" t="e">
        <f>Gesamtliste!#REF!&amp;" "&amp;Gesamtliste!#REF!</f>
        <v>#REF!</v>
      </c>
      <c r="B900" s="288"/>
      <c r="C900" s="198" t="e">
        <f>Gesamtliste!#REF!</f>
        <v>#REF!</v>
      </c>
      <c r="D900" s="198" t="e">
        <f>Gesamtliste!#REF!</f>
        <v>#REF!</v>
      </c>
      <c r="E900" s="199" t="e">
        <f>Gesamtliste!#REF!</f>
        <v>#REF!</v>
      </c>
    </row>
    <row r="901" spans="1:5" ht="24" customHeight="1">
      <c r="A901" s="287" t="e">
        <f>Gesamtliste!#REF!&amp;" "&amp;Gesamtliste!#REF!</f>
        <v>#REF!</v>
      </c>
      <c r="B901" s="288"/>
      <c r="C901" s="198" t="e">
        <f>Gesamtliste!#REF!</f>
        <v>#REF!</v>
      </c>
      <c r="D901" s="198" t="e">
        <f>Gesamtliste!#REF!</f>
        <v>#REF!</v>
      </c>
      <c r="E901" s="199" t="e">
        <f>Gesamtliste!#REF!</f>
        <v>#REF!</v>
      </c>
    </row>
    <row r="902" spans="1:5" ht="24" customHeight="1">
      <c r="A902" s="287" t="e">
        <f>Gesamtliste!#REF!&amp;" "&amp;Gesamtliste!#REF!</f>
        <v>#REF!</v>
      </c>
      <c r="B902" s="288"/>
      <c r="C902" s="198" t="e">
        <f>Gesamtliste!#REF!</f>
        <v>#REF!</v>
      </c>
      <c r="D902" s="198" t="e">
        <f>Gesamtliste!#REF!</f>
        <v>#REF!</v>
      </c>
      <c r="E902" s="199" t="e">
        <f>Gesamtliste!#REF!</f>
        <v>#REF!</v>
      </c>
    </row>
    <row r="903" spans="1:5" ht="24" customHeight="1">
      <c r="A903" s="287" t="e">
        <f>Gesamtliste!#REF!&amp;" "&amp;Gesamtliste!#REF!</f>
        <v>#REF!</v>
      </c>
      <c r="B903" s="288"/>
      <c r="C903" s="198" t="e">
        <f>Gesamtliste!#REF!</f>
        <v>#REF!</v>
      </c>
      <c r="D903" s="198" t="e">
        <f>Gesamtliste!#REF!</f>
        <v>#REF!</v>
      </c>
      <c r="E903" s="199" t="e">
        <f>Gesamtliste!#REF!</f>
        <v>#REF!</v>
      </c>
    </row>
    <row r="904" spans="1:5" ht="24" customHeight="1">
      <c r="A904" s="287" t="e">
        <f>Gesamtliste!#REF!&amp;" "&amp;Gesamtliste!#REF!</f>
        <v>#REF!</v>
      </c>
      <c r="B904" s="288"/>
      <c r="C904" s="198" t="e">
        <f>Gesamtliste!#REF!</f>
        <v>#REF!</v>
      </c>
      <c r="D904" s="198" t="e">
        <f>Gesamtliste!#REF!</f>
        <v>#REF!</v>
      </c>
      <c r="E904" s="199" t="e">
        <f>Gesamtliste!#REF!</f>
        <v>#REF!</v>
      </c>
    </row>
    <row r="905" spans="1:5" ht="24" customHeight="1">
      <c r="A905" s="287" t="e">
        <f>Gesamtliste!#REF!&amp;" "&amp;Gesamtliste!#REF!</f>
        <v>#REF!</v>
      </c>
      <c r="B905" s="288"/>
      <c r="C905" s="198" t="e">
        <f>Gesamtliste!#REF!</f>
        <v>#REF!</v>
      </c>
      <c r="D905" s="198" t="e">
        <f>Gesamtliste!#REF!</f>
        <v>#REF!</v>
      </c>
      <c r="E905" s="199" t="e">
        <f>Gesamtliste!#REF!</f>
        <v>#REF!</v>
      </c>
    </row>
    <row r="906" spans="1:5" ht="24" customHeight="1">
      <c r="A906" s="287" t="e">
        <f>Gesamtliste!#REF!&amp;" "&amp;Gesamtliste!#REF!</f>
        <v>#REF!</v>
      </c>
      <c r="B906" s="288"/>
      <c r="C906" s="198" t="e">
        <f>Gesamtliste!#REF!</f>
        <v>#REF!</v>
      </c>
      <c r="D906" s="198" t="e">
        <f>Gesamtliste!#REF!</f>
        <v>#REF!</v>
      </c>
      <c r="E906" s="199" t="e">
        <f>Gesamtliste!#REF!</f>
        <v>#REF!</v>
      </c>
    </row>
    <row r="907" spans="1:5" ht="24" customHeight="1">
      <c r="A907" s="287" t="e">
        <f>Gesamtliste!#REF!&amp;" "&amp;Gesamtliste!#REF!</f>
        <v>#REF!</v>
      </c>
      <c r="B907" s="288"/>
      <c r="C907" s="198" t="e">
        <f>Gesamtliste!#REF!</f>
        <v>#REF!</v>
      </c>
      <c r="D907" s="198" t="e">
        <f>Gesamtliste!#REF!</f>
        <v>#REF!</v>
      </c>
      <c r="E907" s="199" t="e">
        <f>Gesamtliste!#REF!</f>
        <v>#REF!</v>
      </c>
    </row>
    <row r="908" spans="1:5" ht="24" customHeight="1">
      <c r="A908" s="287" t="e">
        <f>Gesamtliste!#REF!&amp;" "&amp;Gesamtliste!#REF!</f>
        <v>#REF!</v>
      </c>
      <c r="B908" s="288"/>
      <c r="C908" s="198" t="e">
        <f>Gesamtliste!#REF!</f>
        <v>#REF!</v>
      </c>
      <c r="D908" s="198" t="e">
        <f>Gesamtliste!#REF!</f>
        <v>#REF!</v>
      </c>
      <c r="E908" s="199" t="e">
        <f>Gesamtliste!#REF!</f>
        <v>#REF!</v>
      </c>
    </row>
    <row r="909" spans="1:5" ht="24" customHeight="1">
      <c r="A909" s="287" t="e">
        <f>Gesamtliste!#REF!&amp;" "&amp;Gesamtliste!#REF!</f>
        <v>#REF!</v>
      </c>
      <c r="B909" s="288"/>
      <c r="C909" s="198" t="e">
        <f>Gesamtliste!#REF!</f>
        <v>#REF!</v>
      </c>
      <c r="D909" s="198" t="e">
        <f>Gesamtliste!#REF!</f>
        <v>#REF!</v>
      </c>
      <c r="E909" s="199" t="e">
        <f>Gesamtliste!#REF!</f>
        <v>#REF!</v>
      </c>
    </row>
    <row r="910" spans="1:5" ht="24" customHeight="1">
      <c r="A910" s="287" t="str">
        <f>Gesamtliste!G113&amp;" "&amp;Gesamtliste!H113</f>
        <v>Pian delle Vigne Brunello di Montalcino</v>
      </c>
      <c r="B910" s="288"/>
      <c r="C910" s="198">
        <f>Gesamtliste!J113</f>
        <v>2001</v>
      </c>
      <c r="D910" s="198" t="str">
        <f>Gesamtliste!K113</f>
        <v>0.75</v>
      </c>
      <c r="E910" s="199">
        <f>Gesamtliste!V113</f>
        <v>0</v>
      </c>
    </row>
    <row r="911" spans="1:5" ht="24" customHeight="1">
      <c r="A911" s="287" t="e">
        <f>Gesamtliste!#REF!&amp;" "&amp;Gesamtliste!#REF!</f>
        <v>#REF!</v>
      </c>
      <c r="B911" s="288"/>
      <c r="C911" s="198" t="e">
        <f>Gesamtliste!#REF!</f>
        <v>#REF!</v>
      </c>
      <c r="D911" s="198" t="e">
        <f>Gesamtliste!#REF!</f>
        <v>#REF!</v>
      </c>
      <c r="E911" s="199" t="e">
        <f>Gesamtliste!#REF!</f>
        <v>#REF!</v>
      </c>
    </row>
    <row r="912" spans="1:5" ht="24" customHeight="1">
      <c r="A912" s="287" t="e">
        <f>Gesamtliste!#REF!&amp;" "&amp;Gesamtliste!#REF!</f>
        <v>#REF!</v>
      </c>
      <c r="B912" s="288"/>
      <c r="C912" s="198" t="e">
        <f>Gesamtliste!#REF!</f>
        <v>#REF!</v>
      </c>
      <c r="D912" s="198" t="e">
        <f>Gesamtliste!#REF!</f>
        <v>#REF!</v>
      </c>
      <c r="E912" s="199" t="e">
        <f>Gesamtliste!#REF!</f>
        <v>#REF!</v>
      </c>
    </row>
    <row r="913" spans="1:5" ht="24" customHeight="1">
      <c r="A913" s="287" t="e">
        <f>Gesamtliste!#REF!&amp;" "&amp;Gesamtliste!#REF!</f>
        <v>#REF!</v>
      </c>
      <c r="B913" s="288"/>
      <c r="C913" s="198" t="e">
        <f>Gesamtliste!#REF!</f>
        <v>#REF!</v>
      </c>
      <c r="D913" s="198" t="e">
        <f>Gesamtliste!#REF!</f>
        <v>#REF!</v>
      </c>
      <c r="E913" s="199" t="e">
        <f>Gesamtliste!#REF!</f>
        <v>#REF!</v>
      </c>
    </row>
    <row r="914" spans="1:5" ht="24" customHeight="1">
      <c r="A914" s="287" t="e">
        <f>Gesamtliste!#REF!&amp;" "&amp;Gesamtliste!#REF!</f>
        <v>#REF!</v>
      </c>
      <c r="B914" s="288"/>
      <c r="C914" s="198" t="e">
        <f>Gesamtliste!#REF!</f>
        <v>#REF!</v>
      </c>
      <c r="D914" s="198" t="e">
        <f>Gesamtliste!#REF!</f>
        <v>#REF!</v>
      </c>
      <c r="E914" s="199" t="e">
        <f>Gesamtliste!#REF!</f>
        <v>#REF!</v>
      </c>
    </row>
    <row r="915" spans="1:5" ht="24" customHeight="1">
      <c r="A915" s="287" t="e">
        <f>Gesamtliste!#REF!&amp;" "&amp;Gesamtliste!#REF!</f>
        <v>#REF!</v>
      </c>
      <c r="B915" s="288"/>
      <c r="C915" s="198" t="e">
        <f>Gesamtliste!#REF!</f>
        <v>#REF!</v>
      </c>
      <c r="D915" s="198" t="e">
        <f>Gesamtliste!#REF!</f>
        <v>#REF!</v>
      </c>
      <c r="E915" s="199" t="e">
        <f>Gesamtliste!#REF!</f>
        <v>#REF!</v>
      </c>
    </row>
    <row r="916" spans="1:5" ht="24" customHeight="1">
      <c r="A916" s="287" t="e">
        <f>Gesamtliste!#REF!&amp;" "&amp;Gesamtliste!#REF!</f>
        <v>#REF!</v>
      </c>
      <c r="B916" s="288"/>
      <c r="C916" s="198" t="e">
        <f>Gesamtliste!#REF!</f>
        <v>#REF!</v>
      </c>
      <c r="D916" s="198" t="e">
        <f>Gesamtliste!#REF!</f>
        <v>#REF!</v>
      </c>
      <c r="E916" s="199" t="e">
        <f>Gesamtliste!#REF!</f>
        <v>#REF!</v>
      </c>
    </row>
    <row r="917" spans="1:5" ht="24" customHeight="1">
      <c r="A917" s="287" t="str">
        <f>Gesamtliste!G114&amp;" "&amp;Gesamtliste!H114</f>
        <v>Poggio Antico Brunello di Montalcino</v>
      </c>
      <c r="B917" s="288"/>
      <c r="C917" s="198">
        <f>Gesamtliste!J114</f>
        <v>1986</v>
      </c>
      <c r="D917" s="198" t="str">
        <f>Gesamtliste!K114</f>
        <v>0.75</v>
      </c>
      <c r="E917" s="199">
        <f>Gesamtliste!V114</f>
        <v>0</v>
      </c>
    </row>
    <row r="918" spans="1:5" ht="24" customHeight="1">
      <c r="A918" s="287" t="str">
        <f>Gesamtliste!G115&amp;" "&amp;Gesamtliste!H115</f>
        <v>Poggio Antico Brunello di Montalcino Riserva</v>
      </c>
      <c r="B918" s="288"/>
      <c r="C918" s="198">
        <f>Gesamtliste!J115</f>
        <v>1988</v>
      </c>
      <c r="D918" s="198" t="str">
        <f>Gesamtliste!K115</f>
        <v>0.75</v>
      </c>
      <c r="E918" s="199">
        <f>Gesamtliste!V115</f>
        <v>0</v>
      </c>
    </row>
    <row r="919" spans="1:5" ht="24" customHeight="1">
      <c r="A919" s="287" t="e">
        <f>Gesamtliste!#REF!&amp;" "&amp;Gesamtliste!#REF!</f>
        <v>#REF!</v>
      </c>
      <c r="B919" s="288"/>
      <c r="C919" s="198" t="e">
        <f>Gesamtliste!#REF!</f>
        <v>#REF!</v>
      </c>
      <c r="D919" s="198" t="e">
        <f>Gesamtliste!#REF!</f>
        <v>#REF!</v>
      </c>
      <c r="E919" s="199" t="e">
        <f>Gesamtliste!#REF!</f>
        <v>#REF!</v>
      </c>
    </row>
    <row r="920" spans="1:5" ht="24" customHeight="1">
      <c r="A920" s="287" t="str">
        <f>Gesamtliste!G116&amp;" "&amp;Gesamtliste!H116</f>
        <v>Querciabella Chianti Classico "Querciabella"</v>
      </c>
      <c r="B920" s="288"/>
      <c r="C920" s="198">
        <f>Gesamtliste!J116</f>
        <v>1990</v>
      </c>
      <c r="D920" s="198" t="str">
        <f>Gesamtliste!K116</f>
        <v>0.75</v>
      </c>
      <c r="E920" s="199">
        <f>Gesamtliste!V116</f>
        <v>0</v>
      </c>
    </row>
    <row r="921" spans="1:5" ht="24" customHeight="1">
      <c r="A921" s="287" t="e">
        <f>Gesamtliste!#REF!&amp;" "&amp;Gesamtliste!#REF!</f>
        <v>#REF!</v>
      </c>
      <c r="B921" s="288"/>
      <c r="C921" s="198" t="e">
        <f>Gesamtliste!#REF!</f>
        <v>#REF!</v>
      </c>
      <c r="D921" s="198" t="e">
        <f>Gesamtliste!#REF!</f>
        <v>#REF!</v>
      </c>
      <c r="E921" s="199" t="e">
        <f>Gesamtliste!#REF!</f>
        <v>#REF!</v>
      </c>
    </row>
    <row r="922" spans="1:5" ht="24" customHeight="1">
      <c r="A922" s="287" t="e">
        <f>Gesamtliste!#REF!&amp;" "&amp;Gesamtliste!#REF!</f>
        <v>#REF!</v>
      </c>
      <c r="B922" s="288"/>
      <c r="C922" s="198" t="e">
        <f>Gesamtliste!#REF!</f>
        <v>#REF!</v>
      </c>
      <c r="D922" s="198" t="e">
        <f>Gesamtliste!#REF!</f>
        <v>#REF!</v>
      </c>
      <c r="E922" s="199" t="e">
        <f>Gesamtliste!#REF!</f>
        <v>#REF!</v>
      </c>
    </row>
    <row r="923" spans="1:5" ht="24" customHeight="1">
      <c r="A923" s="287" t="e">
        <f>Gesamtliste!#REF!&amp;" "&amp;Gesamtliste!#REF!</f>
        <v>#REF!</v>
      </c>
      <c r="B923" s="288"/>
      <c r="C923" s="198" t="e">
        <f>Gesamtliste!#REF!</f>
        <v>#REF!</v>
      </c>
      <c r="D923" s="198" t="e">
        <f>Gesamtliste!#REF!</f>
        <v>#REF!</v>
      </c>
      <c r="E923" s="199" t="e">
        <f>Gesamtliste!#REF!</f>
        <v>#REF!</v>
      </c>
    </row>
    <row r="924" spans="1:5" ht="24" customHeight="1">
      <c r="A924" s="287" t="e">
        <f>Gesamtliste!#REF!&amp;" "&amp;Gesamtliste!#REF!</f>
        <v>#REF!</v>
      </c>
      <c r="B924" s="288"/>
      <c r="C924" s="198" t="e">
        <f>Gesamtliste!#REF!</f>
        <v>#REF!</v>
      </c>
      <c r="D924" s="198" t="e">
        <f>Gesamtliste!#REF!</f>
        <v>#REF!</v>
      </c>
      <c r="E924" s="199" t="e">
        <f>Gesamtliste!#REF!</f>
        <v>#REF!</v>
      </c>
    </row>
    <row r="925" spans="1:5" ht="24" customHeight="1">
      <c r="A925" s="287" t="e">
        <f>Gesamtliste!#REF!&amp;" "&amp;Gesamtliste!#REF!</f>
        <v>#REF!</v>
      </c>
      <c r="B925" s="288"/>
      <c r="C925" s="198" t="e">
        <f>Gesamtliste!#REF!</f>
        <v>#REF!</v>
      </c>
      <c r="D925" s="198" t="e">
        <f>Gesamtliste!#REF!</f>
        <v>#REF!</v>
      </c>
      <c r="E925" s="199" t="e">
        <f>Gesamtliste!#REF!</f>
        <v>#REF!</v>
      </c>
    </row>
    <row r="926" spans="1:5" ht="24" customHeight="1">
      <c r="A926" s="287" t="e">
        <f>Gesamtliste!#REF!&amp;" "&amp;Gesamtliste!#REF!</f>
        <v>#REF!</v>
      </c>
      <c r="B926" s="288"/>
      <c r="C926" s="198" t="e">
        <f>Gesamtliste!#REF!</f>
        <v>#REF!</v>
      </c>
      <c r="D926" s="198" t="e">
        <f>Gesamtliste!#REF!</f>
        <v>#REF!</v>
      </c>
      <c r="E926" s="199" t="e">
        <f>Gesamtliste!#REF!</f>
        <v>#REF!</v>
      </c>
    </row>
    <row r="927" spans="1:5" ht="24" customHeight="1">
      <c r="A927" s="287" t="e">
        <f>Gesamtliste!#REF!&amp;" "&amp;Gesamtliste!#REF!</f>
        <v>#REF!</v>
      </c>
      <c r="B927" s="288"/>
      <c r="C927" s="198" t="e">
        <f>Gesamtliste!#REF!</f>
        <v>#REF!</v>
      </c>
      <c r="D927" s="198" t="e">
        <f>Gesamtliste!#REF!</f>
        <v>#REF!</v>
      </c>
      <c r="E927" s="199" t="e">
        <f>Gesamtliste!#REF!</f>
        <v>#REF!</v>
      </c>
    </row>
    <row r="928" spans="1:5" ht="24" customHeight="1">
      <c r="A928" s="287" t="e">
        <f>Gesamtliste!#REF!&amp;" "&amp;Gesamtliste!#REF!</f>
        <v>#REF!</v>
      </c>
      <c r="B928" s="288"/>
      <c r="C928" s="198" t="e">
        <f>Gesamtliste!#REF!</f>
        <v>#REF!</v>
      </c>
      <c r="D928" s="198" t="e">
        <f>Gesamtliste!#REF!</f>
        <v>#REF!</v>
      </c>
      <c r="E928" s="199" t="e">
        <f>Gesamtliste!#REF!</f>
        <v>#REF!</v>
      </c>
    </row>
    <row r="929" spans="1:5" ht="24" customHeight="1">
      <c r="A929" s="287" t="str">
        <f>Gesamtliste!G117&amp;" "&amp;Gesamtliste!H117</f>
        <v>Tentua dell'Ornellaia Ornellaia (Artist Label)</v>
      </c>
      <c r="B929" s="288"/>
      <c r="C929" s="198">
        <f>Gesamtliste!J117</f>
        <v>2017</v>
      </c>
      <c r="D929" s="198" t="str">
        <f>Gesamtliste!K117</f>
        <v>0.75</v>
      </c>
      <c r="E929" s="199">
        <f>Gesamtliste!V117</f>
        <v>0</v>
      </c>
    </row>
    <row r="930" spans="1:5" ht="24" customHeight="1">
      <c r="A930" s="287" t="str">
        <f>Gesamtliste!G118&amp;" "&amp;Gesamtliste!H118</f>
        <v>Tenuta dell'Ornellaia Masseto</v>
      </c>
      <c r="B930" s="288"/>
      <c r="C930" s="198">
        <f>Gesamtliste!J118</f>
        <v>2019</v>
      </c>
      <c r="D930" s="198" t="str">
        <f>Gesamtliste!K118</f>
        <v>0.75</v>
      </c>
      <c r="E930" s="199">
        <f>Gesamtliste!V118</f>
        <v>0</v>
      </c>
    </row>
    <row r="931" spans="1:5" ht="24" customHeight="1">
      <c r="A931" s="287" t="str">
        <f>Gesamtliste!G119&amp;" "&amp;Gesamtliste!H119</f>
        <v>Tenuta dell'Ornellaia Ornellaia</v>
      </c>
      <c r="B931" s="288"/>
      <c r="C931" s="198">
        <f>Gesamtliste!J119</f>
        <v>1996</v>
      </c>
      <c r="D931" s="198" t="str">
        <f>Gesamtliste!K119</f>
        <v>0.75</v>
      </c>
      <c r="E931" s="199">
        <f>Gesamtliste!V119</f>
        <v>0</v>
      </c>
    </row>
    <row r="932" spans="1:5" ht="24" customHeight="1">
      <c r="A932" s="287" t="e">
        <f>Gesamtliste!#REF!&amp;" "&amp;Gesamtliste!#REF!</f>
        <v>#REF!</v>
      </c>
      <c r="B932" s="288"/>
      <c r="C932" s="198" t="e">
        <f>Gesamtliste!#REF!</f>
        <v>#REF!</v>
      </c>
      <c r="D932" s="198" t="e">
        <f>Gesamtliste!#REF!</f>
        <v>#REF!</v>
      </c>
      <c r="E932" s="199" t="e">
        <f>Gesamtliste!#REF!</f>
        <v>#REF!</v>
      </c>
    </row>
    <row r="933" spans="1:5" ht="24" customHeight="1">
      <c r="A933" s="287" t="str">
        <f>Gesamtliste!G120&amp;" "&amp;Gesamtliste!H120</f>
        <v>Tenuta dell'Ornellaia Ornellaia</v>
      </c>
      <c r="B933" s="288"/>
      <c r="C933" s="198">
        <f>Gesamtliste!J120</f>
        <v>1997</v>
      </c>
      <c r="D933" s="198" t="str">
        <f>Gesamtliste!K120</f>
        <v>0.75</v>
      </c>
      <c r="E933" s="199">
        <f>Gesamtliste!V120</f>
        <v>0</v>
      </c>
    </row>
    <row r="934" spans="1:5" ht="24" customHeight="1">
      <c r="A934" s="287" t="str">
        <f>Gesamtliste!G121&amp;" "&amp;Gesamtliste!H121</f>
        <v>Tenuta dell'Ornellaia Ornellaia</v>
      </c>
      <c r="B934" s="288"/>
      <c r="C934" s="198">
        <f>Gesamtliste!J121</f>
        <v>2000</v>
      </c>
      <c r="D934" s="198" t="str">
        <f>Gesamtliste!K121</f>
        <v>0.75</v>
      </c>
      <c r="E934" s="199">
        <f>Gesamtliste!V121</f>
        <v>0</v>
      </c>
    </row>
    <row r="935" spans="1:5" ht="24" customHeight="1">
      <c r="A935" s="287" t="e">
        <f>Gesamtliste!#REF!&amp;" "&amp;Gesamtliste!#REF!</f>
        <v>#REF!</v>
      </c>
      <c r="B935" s="288"/>
      <c r="C935" s="198" t="e">
        <f>Gesamtliste!#REF!</f>
        <v>#REF!</v>
      </c>
      <c r="D935" s="198" t="e">
        <f>Gesamtliste!#REF!</f>
        <v>#REF!</v>
      </c>
      <c r="E935" s="199" t="e">
        <f>Gesamtliste!#REF!</f>
        <v>#REF!</v>
      </c>
    </row>
    <row r="936" spans="1:5" ht="24" customHeight="1">
      <c r="A936" s="287" t="str">
        <f>Gesamtliste!G122&amp;" "&amp;Gesamtliste!H122</f>
        <v>Tenuta dell'Ornellaia Ornellaia</v>
      </c>
      <c r="B936" s="288"/>
      <c r="C936" s="198">
        <f>Gesamtliste!J122</f>
        <v>2002</v>
      </c>
      <c r="D936" s="198" t="str">
        <f>Gesamtliste!K122</f>
        <v>0.75</v>
      </c>
      <c r="E936" s="199">
        <f>Gesamtliste!V122</f>
        <v>0</v>
      </c>
    </row>
    <row r="937" spans="1:5" ht="24" customHeight="1">
      <c r="A937" s="287" t="e">
        <f>Gesamtliste!#REF!&amp;" "&amp;Gesamtliste!#REF!</f>
        <v>#REF!</v>
      </c>
      <c r="B937" s="288"/>
      <c r="C937" s="198" t="e">
        <f>Gesamtliste!#REF!</f>
        <v>#REF!</v>
      </c>
      <c r="D937" s="198" t="e">
        <f>Gesamtliste!#REF!</f>
        <v>#REF!</v>
      </c>
      <c r="E937" s="199" t="e">
        <f>Gesamtliste!#REF!</f>
        <v>#REF!</v>
      </c>
    </row>
    <row r="938" spans="1:5" ht="24" customHeight="1">
      <c r="A938" s="287" t="str">
        <f>Gesamtliste!G123&amp;" "&amp;Gesamtliste!H123</f>
        <v>Tenuta dell'Ornellaia Ornellaia</v>
      </c>
      <c r="B938" s="288"/>
      <c r="C938" s="198">
        <f>Gesamtliste!J123</f>
        <v>2017</v>
      </c>
      <c r="D938" s="198" t="str">
        <f>Gesamtliste!K123</f>
        <v>0.375</v>
      </c>
      <c r="E938" s="199">
        <f>Gesamtliste!V123</f>
        <v>0</v>
      </c>
    </row>
    <row r="939" spans="1:5" ht="24" customHeight="1">
      <c r="A939" s="287" t="e">
        <f>Gesamtliste!#REF!&amp;" "&amp;Gesamtliste!#REF!</f>
        <v>#REF!</v>
      </c>
      <c r="B939" s="288"/>
      <c r="C939" s="198" t="e">
        <f>Gesamtliste!#REF!</f>
        <v>#REF!</v>
      </c>
      <c r="D939" s="198" t="e">
        <f>Gesamtliste!#REF!</f>
        <v>#REF!</v>
      </c>
      <c r="E939" s="199" t="e">
        <f>Gesamtliste!#REF!</f>
        <v>#REF!</v>
      </c>
    </row>
    <row r="940" spans="1:5" ht="24" customHeight="1">
      <c r="A940" s="287" t="str">
        <f>Gesamtliste!G124&amp;" "&amp;Gesamtliste!H124</f>
        <v>Tenuta dell'Ornellaia Ornellaia</v>
      </c>
      <c r="B940" s="288"/>
      <c r="C940" s="198">
        <f>Gesamtliste!J124</f>
        <v>2017</v>
      </c>
      <c r="D940" s="198" t="str">
        <f>Gesamtliste!K124</f>
        <v>0.75</v>
      </c>
      <c r="E940" s="199">
        <f>Gesamtliste!V124</f>
        <v>0</v>
      </c>
    </row>
    <row r="941" spans="1:5" ht="24" customHeight="1">
      <c r="A941" s="287" t="e">
        <f>Gesamtliste!#REF!&amp;" "&amp;Gesamtliste!#REF!</f>
        <v>#REF!</v>
      </c>
      <c r="B941" s="288"/>
      <c r="C941" s="198" t="e">
        <f>Gesamtliste!#REF!</f>
        <v>#REF!</v>
      </c>
      <c r="D941" s="198" t="e">
        <f>Gesamtliste!#REF!</f>
        <v>#REF!</v>
      </c>
      <c r="E941" s="199" t="e">
        <f>Gesamtliste!#REF!</f>
        <v>#REF!</v>
      </c>
    </row>
    <row r="942" spans="1:5" ht="24" customHeight="1">
      <c r="A942" s="287" t="e">
        <f>Gesamtliste!#REF!&amp;" "&amp;Gesamtliste!#REF!</f>
        <v>#REF!</v>
      </c>
      <c r="B942" s="288"/>
      <c r="C942" s="198" t="e">
        <f>Gesamtliste!#REF!</f>
        <v>#REF!</v>
      </c>
      <c r="D942" s="198" t="e">
        <f>Gesamtliste!#REF!</f>
        <v>#REF!</v>
      </c>
      <c r="E942" s="199" t="e">
        <f>Gesamtliste!#REF!</f>
        <v>#REF!</v>
      </c>
    </row>
    <row r="943" spans="1:5" ht="24" customHeight="1">
      <c r="A943" s="287" t="str">
        <f>Gesamtliste!G125&amp;" "&amp;Gesamtliste!H125</f>
        <v>Tenuta dell'Ornellaia Ornellaia</v>
      </c>
      <c r="B943" s="288"/>
      <c r="C943" s="198">
        <f>Gesamtliste!J125</f>
        <v>2019</v>
      </c>
      <c r="D943" s="198" t="str">
        <f>Gesamtliste!K125</f>
        <v>0.75</v>
      </c>
      <c r="E943" s="199">
        <f>Gesamtliste!V125</f>
        <v>0</v>
      </c>
    </row>
    <row r="944" spans="1:5" ht="24" customHeight="1">
      <c r="A944" s="287" t="str">
        <f>Gesamtliste!G126&amp;" "&amp;Gesamtliste!H126</f>
        <v>Tenuta dell'Ornellaia Ornellaia</v>
      </c>
      <c r="B944" s="288"/>
      <c r="C944" s="198">
        <f>Gesamtliste!J126</f>
        <v>2019</v>
      </c>
      <c r="D944" s="198" t="str">
        <f>Gesamtliste!K126</f>
        <v>0.75</v>
      </c>
      <c r="E944" s="199">
        <f>Gesamtliste!V126</f>
        <v>0</v>
      </c>
    </row>
    <row r="945" spans="1:5" ht="24" customHeight="1">
      <c r="A945" s="287" t="e">
        <f>Gesamtliste!#REF!&amp;" "&amp;Gesamtliste!#REF!</f>
        <v>#REF!</v>
      </c>
      <c r="B945" s="288"/>
      <c r="C945" s="198" t="e">
        <f>Gesamtliste!#REF!</f>
        <v>#REF!</v>
      </c>
      <c r="D945" s="198" t="e">
        <f>Gesamtliste!#REF!</f>
        <v>#REF!</v>
      </c>
      <c r="E945" s="199" t="e">
        <f>Gesamtliste!#REF!</f>
        <v>#REF!</v>
      </c>
    </row>
    <row r="946" spans="1:5" ht="24" customHeight="1">
      <c r="A946" s="287" t="e">
        <f>Gesamtliste!#REF!&amp;" "&amp;Gesamtliste!#REF!</f>
        <v>#REF!</v>
      </c>
      <c r="B946" s="288"/>
      <c r="C946" s="198" t="e">
        <f>Gesamtliste!#REF!</f>
        <v>#REF!</v>
      </c>
      <c r="D946" s="198" t="e">
        <f>Gesamtliste!#REF!</f>
        <v>#REF!</v>
      </c>
      <c r="E946" s="199" t="e">
        <f>Gesamtliste!#REF!</f>
        <v>#REF!</v>
      </c>
    </row>
    <row r="947" spans="1:5" ht="24" customHeight="1">
      <c r="A947" s="287" t="e">
        <f>Gesamtliste!#REF!&amp;" "&amp;Gesamtliste!#REF!</f>
        <v>#REF!</v>
      </c>
      <c r="B947" s="288"/>
      <c r="C947" s="198" t="e">
        <f>Gesamtliste!#REF!</f>
        <v>#REF!</v>
      </c>
      <c r="D947" s="198" t="e">
        <f>Gesamtliste!#REF!</f>
        <v>#REF!</v>
      </c>
      <c r="E947" s="199" t="e">
        <f>Gesamtliste!#REF!</f>
        <v>#REF!</v>
      </c>
    </row>
    <row r="948" spans="1:5" ht="24" customHeight="1">
      <c r="A948" s="287" t="e">
        <f>Gesamtliste!#REF!&amp;" "&amp;Gesamtliste!#REF!</f>
        <v>#REF!</v>
      </c>
      <c r="B948" s="288"/>
      <c r="C948" s="198" t="e">
        <f>Gesamtliste!#REF!</f>
        <v>#REF!</v>
      </c>
      <c r="D948" s="198" t="e">
        <f>Gesamtliste!#REF!</f>
        <v>#REF!</v>
      </c>
      <c r="E948" s="199" t="e">
        <f>Gesamtliste!#REF!</f>
        <v>#REF!</v>
      </c>
    </row>
    <row r="949" spans="1:5" ht="24" customHeight="1">
      <c r="A949" s="287" t="e">
        <f>Gesamtliste!#REF!&amp;" "&amp;Gesamtliste!#REF!</f>
        <v>#REF!</v>
      </c>
      <c r="B949" s="288"/>
      <c r="C949" s="198" t="e">
        <f>Gesamtliste!#REF!</f>
        <v>#REF!</v>
      </c>
      <c r="D949" s="198" t="e">
        <f>Gesamtliste!#REF!</f>
        <v>#REF!</v>
      </c>
      <c r="E949" s="199" t="e">
        <f>Gesamtliste!#REF!</f>
        <v>#REF!</v>
      </c>
    </row>
    <row r="950" spans="1:5" ht="24" customHeight="1">
      <c r="A950" s="287" t="e">
        <f>Gesamtliste!#REF!&amp;" "&amp;Gesamtliste!#REF!</f>
        <v>#REF!</v>
      </c>
      <c r="B950" s="288"/>
      <c r="C950" s="198" t="e">
        <f>Gesamtliste!#REF!</f>
        <v>#REF!</v>
      </c>
      <c r="D950" s="198" t="e">
        <f>Gesamtliste!#REF!</f>
        <v>#REF!</v>
      </c>
      <c r="E950" s="199" t="e">
        <f>Gesamtliste!#REF!</f>
        <v>#REF!</v>
      </c>
    </row>
    <row r="951" spans="1:5" ht="24" customHeight="1">
      <c r="A951" s="287" t="e">
        <f>Gesamtliste!#REF!&amp;" "&amp;Gesamtliste!#REF!</f>
        <v>#REF!</v>
      </c>
      <c r="B951" s="288"/>
      <c r="C951" s="198" t="e">
        <f>Gesamtliste!#REF!</f>
        <v>#REF!</v>
      </c>
      <c r="D951" s="198" t="e">
        <f>Gesamtliste!#REF!</f>
        <v>#REF!</v>
      </c>
      <c r="E951" s="199" t="e">
        <f>Gesamtliste!#REF!</f>
        <v>#REF!</v>
      </c>
    </row>
    <row r="952" spans="1:5" ht="24" customHeight="1">
      <c r="A952" s="287" t="e">
        <f>Gesamtliste!#REF!&amp;" "&amp;Gesamtliste!#REF!</f>
        <v>#REF!</v>
      </c>
      <c r="B952" s="288"/>
      <c r="C952" s="198" t="e">
        <f>Gesamtliste!#REF!</f>
        <v>#REF!</v>
      </c>
      <c r="D952" s="198" t="e">
        <f>Gesamtliste!#REF!</f>
        <v>#REF!</v>
      </c>
      <c r="E952" s="199" t="e">
        <f>Gesamtliste!#REF!</f>
        <v>#REF!</v>
      </c>
    </row>
    <row r="953" spans="1:5" ht="24" customHeight="1">
      <c r="A953" s="287" t="e">
        <f>Gesamtliste!#REF!&amp;" "&amp;Gesamtliste!#REF!</f>
        <v>#REF!</v>
      </c>
      <c r="B953" s="288"/>
      <c r="C953" s="198" t="e">
        <f>Gesamtliste!#REF!</f>
        <v>#REF!</v>
      </c>
      <c r="D953" s="198" t="e">
        <f>Gesamtliste!#REF!</f>
        <v>#REF!</v>
      </c>
      <c r="E953" s="199" t="e">
        <f>Gesamtliste!#REF!</f>
        <v>#REF!</v>
      </c>
    </row>
    <row r="954" spans="1:5" ht="24" customHeight="1">
      <c r="A954" s="287" t="e">
        <f>Gesamtliste!#REF!&amp;" "&amp;Gesamtliste!#REF!</f>
        <v>#REF!</v>
      </c>
      <c r="B954" s="288"/>
      <c r="C954" s="198" t="e">
        <f>Gesamtliste!#REF!</f>
        <v>#REF!</v>
      </c>
      <c r="D954" s="198" t="e">
        <f>Gesamtliste!#REF!</f>
        <v>#REF!</v>
      </c>
      <c r="E954" s="199" t="e">
        <f>Gesamtliste!#REF!</f>
        <v>#REF!</v>
      </c>
    </row>
    <row r="955" spans="1:5" ht="24" customHeight="1">
      <c r="A955" s="287" t="e">
        <f>Gesamtliste!#REF!&amp;" "&amp;Gesamtliste!#REF!</f>
        <v>#REF!</v>
      </c>
      <c r="B955" s="288"/>
      <c r="C955" s="198" t="e">
        <f>Gesamtliste!#REF!</f>
        <v>#REF!</v>
      </c>
      <c r="D955" s="198" t="e">
        <f>Gesamtliste!#REF!</f>
        <v>#REF!</v>
      </c>
      <c r="E955" s="199" t="e">
        <f>Gesamtliste!#REF!</f>
        <v>#REF!</v>
      </c>
    </row>
    <row r="956" spans="1:5" ht="24" customHeight="1">
      <c r="A956" s="287" t="e">
        <f>Gesamtliste!#REF!&amp;" "&amp;Gesamtliste!#REF!</f>
        <v>#REF!</v>
      </c>
      <c r="B956" s="288"/>
      <c r="C956" s="198" t="e">
        <f>Gesamtliste!#REF!</f>
        <v>#REF!</v>
      </c>
      <c r="D956" s="198" t="e">
        <f>Gesamtliste!#REF!</f>
        <v>#REF!</v>
      </c>
      <c r="E956" s="199" t="e">
        <f>Gesamtliste!#REF!</f>
        <v>#REF!</v>
      </c>
    </row>
    <row r="957" spans="1:5" ht="24" customHeight="1">
      <c r="A957" s="287" t="e">
        <f>Gesamtliste!#REF!&amp;" "&amp;Gesamtliste!#REF!</f>
        <v>#REF!</v>
      </c>
      <c r="B957" s="288"/>
      <c r="C957" s="198" t="e">
        <f>Gesamtliste!#REF!</f>
        <v>#REF!</v>
      </c>
      <c r="D957" s="198" t="e">
        <f>Gesamtliste!#REF!</f>
        <v>#REF!</v>
      </c>
      <c r="E957" s="199" t="e">
        <f>Gesamtliste!#REF!</f>
        <v>#REF!</v>
      </c>
    </row>
    <row r="958" spans="1:5" ht="24" customHeight="1">
      <c r="A958" s="287" t="e">
        <f>Gesamtliste!#REF!&amp;" "&amp;Gesamtliste!#REF!</f>
        <v>#REF!</v>
      </c>
      <c r="B958" s="288"/>
      <c r="C958" s="198" t="e">
        <f>Gesamtliste!#REF!</f>
        <v>#REF!</v>
      </c>
      <c r="D958" s="198" t="e">
        <f>Gesamtliste!#REF!</f>
        <v>#REF!</v>
      </c>
      <c r="E958" s="199" t="e">
        <f>Gesamtliste!#REF!</f>
        <v>#REF!</v>
      </c>
    </row>
    <row r="959" spans="1:5" ht="24" customHeight="1">
      <c r="A959" s="287" t="e">
        <f>Gesamtliste!#REF!&amp;" "&amp;Gesamtliste!#REF!</f>
        <v>#REF!</v>
      </c>
      <c r="B959" s="288"/>
      <c r="C959" s="198" t="e">
        <f>Gesamtliste!#REF!</f>
        <v>#REF!</v>
      </c>
      <c r="D959" s="198" t="e">
        <f>Gesamtliste!#REF!</f>
        <v>#REF!</v>
      </c>
      <c r="E959" s="199" t="e">
        <f>Gesamtliste!#REF!</f>
        <v>#REF!</v>
      </c>
    </row>
    <row r="960" spans="1:5" ht="24" customHeight="1">
      <c r="A960" s="287" t="e">
        <f>Gesamtliste!#REF!&amp;" "&amp;Gesamtliste!#REF!</f>
        <v>#REF!</v>
      </c>
      <c r="B960" s="288"/>
      <c r="C960" s="198" t="e">
        <f>Gesamtliste!#REF!</f>
        <v>#REF!</v>
      </c>
      <c r="D960" s="198" t="e">
        <f>Gesamtliste!#REF!</f>
        <v>#REF!</v>
      </c>
      <c r="E960" s="199" t="e">
        <f>Gesamtliste!#REF!</f>
        <v>#REF!</v>
      </c>
    </row>
    <row r="961" spans="1:5" ht="24" customHeight="1">
      <c r="A961" s="287" t="e">
        <f>Gesamtliste!#REF!&amp;" "&amp;Gesamtliste!#REF!</f>
        <v>#REF!</v>
      </c>
      <c r="B961" s="288"/>
      <c r="C961" s="198" t="e">
        <f>Gesamtliste!#REF!</f>
        <v>#REF!</v>
      </c>
      <c r="D961" s="198" t="e">
        <f>Gesamtliste!#REF!</f>
        <v>#REF!</v>
      </c>
      <c r="E961" s="199" t="e">
        <f>Gesamtliste!#REF!</f>
        <v>#REF!</v>
      </c>
    </row>
    <row r="962" spans="1:5" ht="24" customHeight="1">
      <c r="A962" s="287" t="e">
        <f>Gesamtliste!#REF!&amp;" "&amp;Gesamtliste!#REF!</f>
        <v>#REF!</v>
      </c>
      <c r="B962" s="288"/>
      <c r="C962" s="198" t="e">
        <f>Gesamtliste!#REF!</f>
        <v>#REF!</v>
      </c>
      <c r="D962" s="198" t="e">
        <f>Gesamtliste!#REF!</f>
        <v>#REF!</v>
      </c>
      <c r="E962" s="199" t="e">
        <f>Gesamtliste!#REF!</f>
        <v>#REF!</v>
      </c>
    </row>
    <row r="963" spans="1:5" ht="24" customHeight="1">
      <c r="A963" s="287" t="e">
        <f>Gesamtliste!#REF!&amp;" "&amp;Gesamtliste!#REF!</f>
        <v>#REF!</v>
      </c>
      <c r="B963" s="288"/>
      <c r="C963" s="198" t="e">
        <f>Gesamtliste!#REF!</f>
        <v>#REF!</v>
      </c>
      <c r="D963" s="198" t="e">
        <f>Gesamtliste!#REF!</f>
        <v>#REF!</v>
      </c>
      <c r="E963" s="199" t="e">
        <f>Gesamtliste!#REF!</f>
        <v>#REF!</v>
      </c>
    </row>
    <row r="964" spans="1:5" ht="24" customHeight="1">
      <c r="A964" s="287" t="e">
        <f>Gesamtliste!#REF!&amp;" "&amp;Gesamtliste!#REF!</f>
        <v>#REF!</v>
      </c>
      <c r="B964" s="288"/>
      <c r="C964" s="198" t="e">
        <f>Gesamtliste!#REF!</f>
        <v>#REF!</v>
      </c>
      <c r="D964" s="198" t="e">
        <f>Gesamtliste!#REF!</f>
        <v>#REF!</v>
      </c>
      <c r="E964" s="199" t="e">
        <f>Gesamtliste!#REF!</f>
        <v>#REF!</v>
      </c>
    </row>
    <row r="965" spans="1:5" ht="24" customHeight="1">
      <c r="A965" s="287" t="e">
        <f>Gesamtliste!#REF!&amp;" "&amp;Gesamtliste!#REF!</f>
        <v>#REF!</v>
      </c>
      <c r="B965" s="288"/>
      <c r="C965" s="198" t="e">
        <f>Gesamtliste!#REF!</f>
        <v>#REF!</v>
      </c>
      <c r="D965" s="198" t="e">
        <f>Gesamtliste!#REF!</f>
        <v>#REF!</v>
      </c>
      <c r="E965" s="199" t="e">
        <f>Gesamtliste!#REF!</f>
        <v>#REF!</v>
      </c>
    </row>
    <row r="966" spans="1:5" ht="24" customHeight="1">
      <c r="A966" s="287" t="e">
        <f>Gesamtliste!#REF!&amp;" "&amp;Gesamtliste!#REF!</f>
        <v>#REF!</v>
      </c>
      <c r="B966" s="288"/>
      <c r="C966" s="198" t="e">
        <f>Gesamtliste!#REF!</f>
        <v>#REF!</v>
      </c>
      <c r="D966" s="198" t="e">
        <f>Gesamtliste!#REF!</f>
        <v>#REF!</v>
      </c>
      <c r="E966" s="199" t="e">
        <f>Gesamtliste!#REF!</f>
        <v>#REF!</v>
      </c>
    </row>
    <row r="967" spans="1:5" ht="24" customHeight="1">
      <c r="A967" s="287" t="e">
        <f>Gesamtliste!#REF!&amp;" "&amp;Gesamtliste!#REF!</f>
        <v>#REF!</v>
      </c>
      <c r="B967" s="288"/>
      <c r="C967" s="198" t="e">
        <f>Gesamtliste!#REF!</f>
        <v>#REF!</v>
      </c>
      <c r="D967" s="198" t="e">
        <f>Gesamtliste!#REF!</f>
        <v>#REF!</v>
      </c>
      <c r="E967" s="199" t="e">
        <f>Gesamtliste!#REF!</f>
        <v>#REF!</v>
      </c>
    </row>
    <row r="968" spans="1:5" ht="24" customHeight="1">
      <c r="A968" s="287" t="e">
        <f>Gesamtliste!#REF!&amp;" "&amp;Gesamtliste!#REF!</f>
        <v>#REF!</v>
      </c>
      <c r="B968" s="288"/>
      <c r="C968" s="198" t="e">
        <f>Gesamtliste!#REF!</f>
        <v>#REF!</v>
      </c>
      <c r="D968" s="198" t="e">
        <f>Gesamtliste!#REF!</f>
        <v>#REF!</v>
      </c>
      <c r="E968" s="199" t="e">
        <f>Gesamtliste!#REF!</f>
        <v>#REF!</v>
      </c>
    </row>
    <row r="969" spans="1:5" ht="24" customHeight="1">
      <c r="A969" s="287" t="e">
        <f>Gesamtliste!#REF!&amp;" "&amp;Gesamtliste!#REF!</f>
        <v>#REF!</v>
      </c>
      <c r="B969" s="288"/>
      <c r="C969" s="198" t="e">
        <f>Gesamtliste!#REF!</f>
        <v>#REF!</v>
      </c>
      <c r="D969" s="198" t="e">
        <f>Gesamtliste!#REF!</f>
        <v>#REF!</v>
      </c>
      <c r="E969" s="199" t="e">
        <f>Gesamtliste!#REF!</f>
        <v>#REF!</v>
      </c>
    </row>
    <row r="970" spans="1:5" ht="24" customHeight="1">
      <c r="A970" s="287" t="e">
        <f>Gesamtliste!#REF!&amp;" "&amp;Gesamtliste!#REF!</f>
        <v>#REF!</v>
      </c>
      <c r="B970" s="288"/>
      <c r="C970" s="198" t="e">
        <f>Gesamtliste!#REF!</f>
        <v>#REF!</v>
      </c>
      <c r="D970" s="198" t="e">
        <f>Gesamtliste!#REF!</f>
        <v>#REF!</v>
      </c>
      <c r="E970" s="199" t="e">
        <f>Gesamtliste!#REF!</f>
        <v>#REF!</v>
      </c>
    </row>
    <row r="971" spans="1:5" ht="24" customHeight="1">
      <c r="A971" s="287" t="e">
        <f>Gesamtliste!#REF!&amp;" "&amp;Gesamtliste!#REF!</f>
        <v>#REF!</v>
      </c>
      <c r="B971" s="288"/>
      <c r="C971" s="198" t="e">
        <f>Gesamtliste!#REF!</f>
        <v>#REF!</v>
      </c>
      <c r="D971" s="198" t="e">
        <f>Gesamtliste!#REF!</f>
        <v>#REF!</v>
      </c>
      <c r="E971" s="199" t="e">
        <f>Gesamtliste!#REF!</f>
        <v>#REF!</v>
      </c>
    </row>
    <row r="972" spans="1:5" ht="24" customHeight="1">
      <c r="A972" s="287" t="e">
        <f>Gesamtliste!#REF!&amp;" "&amp;Gesamtliste!#REF!</f>
        <v>#REF!</v>
      </c>
      <c r="B972" s="288"/>
      <c r="C972" s="198" t="e">
        <f>Gesamtliste!#REF!</f>
        <v>#REF!</v>
      </c>
      <c r="D972" s="198" t="e">
        <f>Gesamtliste!#REF!</f>
        <v>#REF!</v>
      </c>
      <c r="E972" s="199" t="e">
        <f>Gesamtliste!#REF!</f>
        <v>#REF!</v>
      </c>
    </row>
    <row r="973" spans="1:5" ht="24" customHeight="1">
      <c r="A973" s="287" t="str">
        <f>Gesamtliste!G127&amp;" "&amp;Gesamtliste!H127</f>
        <v>Tenuta San Guido Sassicaia</v>
      </c>
      <c r="B973" s="288"/>
      <c r="C973" s="198">
        <f>Gesamtliste!J127</f>
        <v>2017</v>
      </c>
      <c r="D973" s="198" t="str">
        <f>Gesamtliste!K127</f>
        <v>0.375</v>
      </c>
      <c r="E973" s="199">
        <f>Gesamtliste!V127</f>
        <v>0</v>
      </c>
    </row>
    <row r="974" spans="1:5" ht="24" customHeight="1">
      <c r="A974" s="287" t="str">
        <f>Gesamtliste!G128&amp;" "&amp;Gesamtliste!H128</f>
        <v>Tenuta San Guido Sassicaia</v>
      </c>
      <c r="B974" s="288"/>
      <c r="C974" s="198">
        <f>Gesamtliste!J128</f>
        <v>2017</v>
      </c>
      <c r="D974" s="198" t="str">
        <f>Gesamtliste!K128</f>
        <v>0.75</v>
      </c>
      <c r="E974" s="199">
        <f>Gesamtliste!V128</f>
        <v>0</v>
      </c>
    </row>
    <row r="975" spans="1:5" ht="24" customHeight="1">
      <c r="A975" s="287" t="e">
        <f>Gesamtliste!#REF!&amp;" "&amp;Gesamtliste!#REF!</f>
        <v>#REF!</v>
      </c>
      <c r="B975" s="288"/>
      <c r="C975" s="198" t="e">
        <f>Gesamtliste!#REF!</f>
        <v>#REF!</v>
      </c>
      <c r="D975" s="198" t="e">
        <f>Gesamtliste!#REF!</f>
        <v>#REF!</v>
      </c>
      <c r="E975" s="199" t="e">
        <f>Gesamtliste!#REF!</f>
        <v>#REF!</v>
      </c>
    </row>
    <row r="976" spans="1:5" ht="24" customHeight="1">
      <c r="A976" s="287" t="str">
        <f>Gesamtliste!G129&amp;" "&amp;Gesamtliste!H129</f>
        <v>Tenuta San Guido Sassicaia</v>
      </c>
      <c r="B976" s="288"/>
      <c r="C976" s="198">
        <f>Gesamtliste!J129</f>
        <v>2018</v>
      </c>
      <c r="D976" s="198" t="str">
        <f>Gesamtliste!K129</f>
        <v>0.75</v>
      </c>
      <c r="E976" s="199">
        <f>Gesamtliste!V129</f>
        <v>0</v>
      </c>
    </row>
    <row r="977" spans="1:5" ht="24" customHeight="1">
      <c r="A977" s="287" t="str">
        <f>Gesamtliste!G130&amp;" "&amp;Gesamtliste!H130</f>
        <v>Tenuta San Guido Sassicaia</v>
      </c>
      <c r="B977" s="288"/>
      <c r="C977" s="198">
        <f>Gesamtliste!J130</f>
        <v>2019</v>
      </c>
      <c r="D977" s="198" t="str">
        <f>Gesamtliste!K130</f>
        <v>0.75</v>
      </c>
      <c r="E977" s="199">
        <f>Gesamtliste!V130</f>
        <v>0</v>
      </c>
    </row>
    <row r="978" spans="1:5" ht="24" customHeight="1">
      <c r="A978" s="287" t="str">
        <f>Gesamtliste!G131&amp;" "&amp;Gesamtliste!H131</f>
        <v>Tenuta Tignanello Solaia</v>
      </c>
      <c r="B978" s="288"/>
      <c r="C978" s="198">
        <f>Gesamtliste!J131</f>
        <v>2005</v>
      </c>
      <c r="D978" s="198" t="str">
        <f>Gesamtliste!K131</f>
        <v>0.75</v>
      </c>
      <c r="E978" s="199">
        <f>Gesamtliste!V131</f>
        <v>0</v>
      </c>
    </row>
    <row r="979" spans="1:5" ht="24" customHeight="1">
      <c r="A979" s="287" t="e">
        <f>Gesamtliste!#REF!&amp;" "&amp;Gesamtliste!#REF!</f>
        <v>#REF!</v>
      </c>
      <c r="B979" s="288"/>
      <c r="C979" s="198" t="e">
        <f>Gesamtliste!#REF!</f>
        <v>#REF!</v>
      </c>
      <c r="D979" s="198" t="e">
        <f>Gesamtliste!#REF!</f>
        <v>#REF!</v>
      </c>
      <c r="E979" s="199" t="e">
        <f>Gesamtliste!#REF!</f>
        <v>#REF!</v>
      </c>
    </row>
    <row r="980" spans="1:5" ht="24" customHeight="1">
      <c r="A980" s="287" t="str">
        <f>Gesamtliste!G132&amp;" "&amp;Gesamtliste!H132</f>
        <v>Tenuta Tignanello Tignanello</v>
      </c>
      <c r="B980" s="288"/>
      <c r="C980" s="198">
        <f>Gesamtliste!J132</f>
        <v>2013</v>
      </c>
      <c r="D980" s="198" t="str">
        <f>Gesamtliste!K132</f>
        <v>0.75</v>
      </c>
      <c r="E980" s="199">
        <f>Gesamtliste!V132</f>
        <v>0</v>
      </c>
    </row>
    <row r="981" spans="1:5" ht="24" customHeight="1">
      <c r="A981" s="287" t="str">
        <f>Gesamtliste!G133&amp;" "&amp;Gesamtliste!H133</f>
        <v>Tenuta Tignanello Tignanello</v>
      </c>
      <c r="B981" s="288"/>
      <c r="C981" s="198">
        <f>Gesamtliste!J133</f>
        <v>2019</v>
      </c>
      <c r="D981" s="198" t="str">
        <f>Gesamtliste!K133</f>
        <v>0.75</v>
      </c>
      <c r="E981" s="199">
        <f>Gesamtliste!V133</f>
        <v>0</v>
      </c>
    </row>
    <row r="982" spans="1:5" ht="24" customHeight="1">
      <c r="A982" s="287" t="e">
        <f>Gesamtliste!#REF!&amp;" "&amp;Gesamtliste!#REF!</f>
        <v>#REF!</v>
      </c>
      <c r="B982" s="288"/>
      <c r="C982" s="198" t="e">
        <f>Gesamtliste!#REF!</f>
        <v>#REF!</v>
      </c>
      <c r="D982" s="198" t="e">
        <f>Gesamtliste!#REF!</f>
        <v>#REF!</v>
      </c>
      <c r="E982" s="199" t="e">
        <f>Gesamtliste!#REF!</f>
        <v>#REF!</v>
      </c>
    </row>
    <row r="983" spans="1:5" ht="24" customHeight="1">
      <c r="A983" s="287" t="e">
        <f>Gesamtliste!#REF!&amp;" "&amp;Gesamtliste!#REF!</f>
        <v>#REF!</v>
      </c>
      <c r="B983" s="288"/>
      <c r="C983" s="198" t="e">
        <f>Gesamtliste!#REF!</f>
        <v>#REF!</v>
      </c>
      <c r="D983" s="198" t="e">
        <f>Gesamtliste!#REF!</f>
        <v>#REF!</v>
      </c>
      <c r="E983" s="199" t="e">
        <f>Gesamtliste!#REF!</f>
        <v>#REF!</v>
      </c>
    </row>
    <row r="984" spans="1:5" ht="24" customHeight="1">
      <c r="A984" s="287" t="e">
        <f>Gesamtliste!#REF!&amp;" "&amp;Gesamtliste!#REF!</f>
        <v>#REF!</v>
      </c>
      <c r="B984" s="288"/>
      <c r="C984" s="198" t="e">
        <f>Gesamtliste!#REF!</f>
        <v>#REF!</v>
      </c>
      <c r="D984" s="198" t="e">
        <f>Gesamtliste!#REF!</f>
        <v>#REF!</v>
      </c>
      <c r="E984" s="199" t="e">
        <f>Gesamtliste!#REF!</f>
        <v>#REF!</v>
      </c>
    </row>
    <row r="985" spans="1:5" ht="24" customHeight="1">
      <c r="A985" s="287" t="str">
        <f>Gesamtliste!G134&amp;" "&amp;Gesamtliste!H134</f>
        <v>Tua Rita Redigaffi</v>
      </c>
      <c r="B985" s="288"/>
      <c r="C985" s="198">
        <f>Gesamtliste!J134</f>
        <v>2016</v>
      </c>
      <c r="D985" s="198" t="str">
        <f>Gesamtliste!K134</f>
        <v>0.75</v>
      </c>
      <c r="E985" s="199">
        <f>Gesamtliste!V134</f>
        <v>0</v>
      </c>
    </row>
    <row r="986" spans="1:5" ht="24" customHeight="1">
      <c r="A986" s="287" t="str">
        <f>Gesamtliste!G135&amp;" "&amp;Gesamtliste!H135</f>
        <v>Tua Rita Redigaffi</v>
      </c>
      <c r="B986" s="288"/>
      <c r="C986" s="198">
        <f>Gesamtliste!J135</f>
        <v>2016</v>
      </c>
      <c r="D986" s="198" t="str">
        <f>Gesamtliste!K135</f>
        <v>1.5</v>
      </c>
      <c r="E986" s="199">
        <f>Gesamtliste!V135</f>
        <v>0</v>
      </c>
    </row>
    <row r="987" spans="1:5" ht="24" customHeight="1">
      <c r="A987" s="287" t="str">
        <f>Gesamtliste!G136&amp;" "&amp;Gesamtliste!H136</f>
        <v>Tua Rita Redigaffi</v>
      </c>
      <c r="B987" s="288"/>
      <c r="C987" s="198">
        <f>Gesamtliste!J136</f>
        <v>2018</v>
      </c>
      <c r="D987" s="198" t="str">
        <f>Gesamtliste!K136</f>
        <v>0.75</v>
      </c>
      <c r="E987" s="199">
        <f>Gesamtliste!V136</f>
        <v>0</v>
      </c>
    </row>
    <row r="988" spans="1:5" ht="24" customHeight="1">
      <c r="A988" s="287" t="str">
        <f>Gesamtliste!G137&amp;" "&amp;Gesamtliste!H137</f>
        <v>Tua Rita Redigaffi</v>
      </c>
      <c r="B988" s="288"/>
      <c r="C988" s="198">
        <f>Gesamtliste!J137</f>
        <v>2019</v>
      </c>
      <c r="D988" s="198" t="str">
        <f>Gesamtliste!K137</f>
        <v>0.75</v>
      </c>
      <c r="E988" s="199">
        <f>Gesamtliste!V137</f>
        <v>0</v>
      </c>
    </row>
    <row r="989" spans="1:5" ht="24" customHeight="1">
      <c r="A989" s="287" t="e">
        <f>Gesamtliste!#REF!&amp;" "&amp;Gesamtliste!#REF!</f>
        <v>#REF!</v>
      </c>
      <c r="B989" s="288"/>
      <c r="C989" s="198" t="e">
        <f>Gesamtliste!#REF!</f>
        <v>#REF!</v>
      </c>
      <c r="D989" s="198" t="e">
        <f>Gesamtliste!#REF!</f>
        <v>#REF!</v>
      </c>
      <c r="E989" s="199" t="e">
        <f>Gesamtliste!#REF!</f>
        <v>#REF!</v>
      </c>
    </row>
    <row r="990" spans="1:5" ht="24" customHeight="1">
      <c r="A990" s="287" t="e">
        <f>Gesamtliste!#REF!&amp;" "&amp;Gesamtliste!#REF!</f>
        <v>#REF!</v>
      </c>
      <c r="B990" s="288"/>
      <c r="C990" s="198" t="e">
        <f>Gesamtliste!#REF!</f>
        <v>#REF!</v>
      </c>
      <c r="D990" s="198" t="e">
        <f>Gesamtliste!#REF!</f>
        <v>#REF!</v>
      </c>
      <c r="E990" s="199" t="e">
        <f>Gesamtliste!#REF!</f>
        <v>#REF!</v>
      </c>
    </row>
    <row r="991" spans="1:5" ht="24" customHeight="1">
      <c r="A991" s="287" t="e">
        <f>Gesamtliste!#REF!&amp;" "&amp;Gesamtliste!#REF!</f>
        <v>#REF!</v>
      </c>
      <c r="B991" s="288"/>
      <c r="C991" s="198" t="e">
        <f>Gesamtliste!#REF!</f>
        <v>#REF!</v>
      </c>
      <c r="D991" s="198" t="e">
        <f>Gesamtliste!#REF!</f>
        <v>#REF!</v>
      </c>
      <c r="E991" s="199" t="e">
        <f>Gesamtliste!#REF!</f>
        <v>#REF!</v>
      </c>
    </row>
    <row r="992" spans="1:5" ht="24" customHeight="1">
      <c r="A992" s="287" t="e">
        <f>Gesamtliste!#REF!&amp;" "&amp;Gesamtliste!#REF!</f>
        <v>#REF!</v>
      </c>
      <c r="B992" s="288"/>
      <c r="C992" s="198" t="e">
        <f>Gesamtliste!#REF!</f>
        <v>#REF!</v>
      </c>
      <c r="D992" s="198" t="e">
        <f>Gesamtliste!#REF!</f>
        <v>#REF!</v>
      </c>
      <c r="E992" s="199" t="e">
        <f>Gesamtliste!#REF!</f>
        <v>#REF!</v>
      </c>
    </row>
    <row r="993" spans="1:5" ht="24" customHeight="1">
      <c r="A993" s="287" t="e">
        <f>Gesamtliste!#REF!&amp;" "&amp;Gesamtliste!#REF!</f>
        <v>#REF!</v>
      </c>
      <c r="B993" s="288"/>
      <c r="C993" s="198" t="e">
        <f>Gesamtliste!#REF!</f>
        <v>#REF!</v>
      </c>
      <c r="D993" s="198" t="e">
        <f>Gesamtliste!#REF!</f>
        <v>#REF!</v>
      </c>
      <c r="E993" s="199" t="e">
        <f>Gesamtliste!#REF!</f>
        <v>#REF!</v>
      </c>
    </row>
    <row r="994" spans="1:5" ht="24" customHeight="1">
      <c r="A994" s="287" t="str">
        <f>Gesamtliste!G138&amp;" "&amp;Gesamtliste!H138</f>
        <v>Foradori Granato</v>
      </c>
      <c r="B994" s="288"/>
      <c r="C994" s="198">
        <f>Gesamtliste!J138</f>
        <v>2002</v>
      </c>
      <c r="D994" s="198" t="str">
        <f>Gesamtliste!K138</f>
        <v>0.75</v>
      </c>
      <c r="E994" s="199">
        <f>Gesamtliste!V138</f>
        <v>0</v>
      </c>
    </row>
    <row r="995" spans="1:5" ht="24" customHeight="1">
      <c r="A995" s="287" t="e">
        <f>Gesamtliste!#REF!&amp;" "&amp;Gesamtliste!#REF!</f>
        <v>#REF!</v>
      </c>
      <c r="B995" s="288"/>
      <c r="C995" s="198" t="e">
        <f>Gesamtliste!#REF!</f>
        <v>#REF!</v>
      </c>
      <c r="D995" s="198" t="e">
        <f>Gesamtliste!#REF!</f>
        <v>#REF!</v>
      </c>
      <c r="E995" s="199" t="e">
        <f>Gesamtliste!#REF!</f>
        <v>#REF!</v>
      </c>
    </row>
    <row r="996" spans="1:5" ht="24" customHeight="1">
      <c r="A996" s="287" t="e">
        <f>Gesamtliste!#REF!&amp;" "&amp;Gesamtliste!#REF!</f>
        <v>#REF!</v>
      </c>
      <c r="B996" s="288"/>
      <c r="C996" s="198" t="e">
        <f>Gesamtliste!#REF!</f>
        <v>#REF!</v>
      </c>
      <c r="D996" s="198" t="e">
        <f>Gesamtliste!#REF!</f>
        <v>#REF!</v>
      </c>
      <c r="E996" s="199" t="e">
        <f>Gesamtliste!#REF!</f>
        <v>#REF!</v>
      </c>
    </row>
    <row r="997" spans="1:5" ht="24" customHeight="1">
      <c r="A997" s="287" t="e">
        <f>Gesamtliste!#REF!&amp;" "&amp;Gesamtliste!#REF!</f>
        <v>#REF!</v>
      </c>
      <c r="B997" s="288"/>
      <c r="C997" s="198" t="e">
        <f>Gesamtliste!#REF!</f>
        <v>#REF!</v>
      </c>
      <c r="D997" s="198" t="e">
        <f>Gesamtliste!#REF!</f>
        <v>#REF!</v>
      </c>
      <c r="E997" s="199" t="e">
        <f>Gesamtliste!#REF!</f>
        <v>#REF!</v>
      </c>
    </row>
    <row r="998" spans="1:5" ht="24" customHeight="1">
      <c r="A998" s="287" t="e">
        <f>Gesamtliste!#REF!&amp;" "&amp;Gesamtliste!#REF!</f>
        <v>#REF!</v>
      </c>
      <c r="B998" s="288"/>
      <c r="C998" s="198" t="e">
        <f>Gesamtliste!#REF!</f>
        <v>#REF!</v>
      </c>
      <c r="D998" s="198" t="e">
        <f>Gesamtliste!#REF!</f>
        <v>#REF!</v>
      </c>
      <c r="E998" s="199" t="e">
        <f>Gesamtliste!#REF!</f>
        <v>#REF!</v>
      </c>
    </row>
    <row r="999" spans="1:5" ht="24" customHeight="1">
      <c r="A999" s="287" t="e">
        <f>Gesamtliste!#REF!&amp;" "&amp;Gesamtliste!#REF!</f>
        <v>#REF!</v>
      </c>
      <c r="B999" s="288"/>
      <c r="C999" s="198" t="e">
        <f>Gesamtliste!#REF!</f>
        <v>#REF!</v>
      </c>
      <c r="D999" s="198" t="e">
        <f>Gesamtliste!#REF!</f>
        <v>#REF!</v>
      </c>
      <c r="E999" s="199" t="e">
        <f>Gesamtliste!#REF!</f>
        <v>#REF!</v>
      </c>
    </row>
    <row r="1000" spans="1:5" ht="24" customHeight="1">
      <c r="A1000" s="287" t="e">
        <f>Gesamtliste!#REF!&amp;" "&amp;Gesamtliste!#REF!</f>
        <v>#REF!</v>
      </c>
      <c r="B1000" s="288"/>
      <c r="C1000" s="198" t="e">
        <f>Gesamtliste!#REF!</f>
        <v>#REF!</v>
      </c>
      <c r="D1000" s="198" t="e">
        <f>Gesamtliste!#REF!</f>
        <v>#REF!</v>
      </c>
      <c r="E1000" s="199" t="e">
        <f>Gesamtliste!#REF!</f>
        <v>#REF!</v>
      </c>
    </row>
    <row r="1001" spans="1:5" ht="24" customHeight="1">
      <c r="A1001" s="287" t="e">
        <f>Gesamtliste!#REF!&amp;" "&amp;Gesamtliste!#REF!</f>
        <v>#REF!</v>
      </c>
      <c r="B1001" s="288"/>
      <c r="C1001" s="198" t="e">
        <f>Gesamtliste!#REF!</f>
        <v>#REF!</v>
      </c>
      <c r="D1001" s="198" t="e">
        <f>Gesamtliste!#REF!</f>
        <v>#REF!</v>
      </c>
      <c r="E1001" s="199" t="e">
        <f>Gesamtliste!#REF!</f>
        <v>#REF!</v>
      </c>
    </row>
    <row r="1002" spans="1:5" ht="24" customHeight="1">
      <c r="A1002" s="287" t="str">
        <f>Gesamtliste!G139&amp;" "&amp;Gesamtliste!H139</f>
        <v>Anita &amp; Hans Nittnaus Comondor weiss</v>
      </c>
      <c r="B1002" s="288"/>
      <c r="C1002" s="198">
        <f>Gesamtliste!J139</f>
        <v>2023</v>
      </c>
      <c r="D1002" s="198" t="str">
        <f>Gesamtliste!K139</f>
        <v>0.75</v>
      </c>
      <c r="E1002" s="199">
        <f>Gesamtliste!V139</f>
        <v>0</v>
      </c>
    </row>
    <row r="1003" spans="1:5" ht="24" customHeight="1">
      <c r="A1003" s="287" t="str">
        <f>Gesamtliste!G140&amp;" "&amp;Gesamtliste!H140</f>
        <v>Club Batonnage Batonnage</v>
      </c>
      <c r="B1003" s="288"/>
      <c r="C1003" s="198">
        <f>Gesamtliste!J140</f>
        <v>2015</v>
      </c>
      <c r="D1003" s="198" t="str">
        <f>Gesamtliste!K140</f>
        <v>1.5</v>
      </c>
      <c r="E1003" s="199">
        <f>Gesamtliste!V140</f>
        <v>0</v>
      </c>
    </row>
    <row r="1004" spans="1:5" ht="24" customHeight="1">
      <c r="A1004" s="287" t="str">
        <f>Gesamtliste!G141&amp;" "&amp;Gesamtliste!H141</f>
        <v>Club Batonnage Batonnage</v>
      </c>
      <c r="B1004" s="288"/>
      <c r="C1004" s="198">
        <f>Gesamtliste!J141</f>
        <v>2016</v>
      </c>
      <c r="D1004" s="198" t="str">
        <f>Gesamtliste!K141</f>
        <v>1.5</v>
      </c>
      <c r="E1004" s="199">
        <f>Gesamtliste!V141</f>
        <v>0</v>
      </c>
    </row>
    <row r="1005" spans="1:5" ht="24" customHeight="1">
      <c r="A1005" s="287" t="str">
        <f>Gesamtliste!G142&amp;" "&amp;Gesamtliste!H142</f>
        <v>Club Batonnage Batonnage</v>
      </c>
      <c r="B1005" s="288"/>
      <c r="C1005" s="198">
        <f>Gesamtliste!J142</f>
        <v>2017</v>
      </c>
      <c r="D1005" s="198" t="str">
        <f>Gesamtliste!K142</f>
        <v>0.75</v>
      </c>
      <c r="E1005" s="199">
        <f>Gesamtliste!V142</f>
        <v>0</v>
      </c>
    </row>
    <row r="1006" spans="1:5" ht="24" customHeight="1">
      <c r="A1006" s="287" t="str">
        <f>Gesamtliste!G143&amp;" "&amp;Gesamtliste!H143</f>
        <v>Club Batonnage Batonnage</v>
      </c>
      <c r="B1006" s="288"/>
      <c r="C1006" s="198">
        <f>Gesamtliste!J143</f>
        <v>2018</v>
      </c>
      <c r="D1006" s="198" t="str">
        <f>Gesamtliste!K143</f>
        <v>0.75</v>
      </c>
      <c r="E1006" s="199">
        <f>Gesamtliste!V143</f>
        <v>0</v>
      </c>
    </row>
    <row r="1007" spans="1:5" ht="24" customHeight="1">
      <c r="A1007" s="287" t="str">
        <f>Gesamtliste!G144&amp;" "&amp;Gesamtliste!H144</f>
        <v>Club Batonnage Batonnage</v>
      </c>
      <c r="B1007" s="288"/>
      <c r="C1007" s="198">
        <f>Gesamtliste!J144</f>
        <v>2020</v>
      </c>
      <c r="D1007" s="198" t="str">
        <f>Gesamtliste!K144</f>
        <v>1.5</v>
      </c>
      <c r="E1007" s="199">
        <f>Gesamtliste!V144</f>
        <v>0</v>
      </c>
    </row>
    <row r="1008" spans="1:5" ht="24" customHeight="1">
      <c r="A1008" s="287" t="str">
        <f>Gesamtliste!G145&amp;" "&amp;Gesamtliste!H145</f>
        <v>Club Batonnage Batonnage</v>
      </c>
      <c r="B1008" s="288"/>
      <c r="C1008" s="198">
        <f>Gesamtliste!J145</f>
        <v>2020</v>
      </c>
      <c r="D1008" s="198" t="str">
        <f>Gesamtliste!K145</f>
        <v>5</v>
      </c>
      <c r="E1008" s="199">
        <f>Gesamtliste!V145</f>
        <v>0</v>
      </c>
    </row>
    <row r="1009" spans="1:5" ht="24" customHeight="1">
      <c r="A1009" s="287" t="str">
        <f>Gesamtliste!G146&amp;" "&amp;Gesamtliste!H146</f>
        <v>Club Batonnage Batonnage</v>
      </c>
      <c r="B1009" s="288"/>
      <c r="C1009" s="198">
        <f>Gesamtliste!J146</f>
        <v>2021</v>
      </c>
      <c r="D1009" s="198" t="str">
        <f>Gesamtliste!K146</f>
        <v>0.75</v>
      </c>
      <c r="E1009" s="199">
        <f>Gesamtliste!V146</f>
        <v>0</v>
      </c>
    </row>
    <row r="1010" spans="1:5" ht="24" customHeight="1">
      <c r="A1010" s="287" t="str">
        <f>Gesamtliste!G147&amp;" "&amp;Gesamtliste!H147</f>
        <v>Club Batonnage Batonnage</v>
      </c>
      <c r="B1010" s="288"/>
      <c r="C1010" s="198">
        <f>Gesamtliste!J147</f>
        <v>2021</v>
      </c>
      <c r="D1010" s="198" t="str">
        <f>Gesamtliste!K147</f>
        <v>3</v>
      </c>
      <c r="E1010" s="199">
        <f>Gesamtliste!V147</f>
        <v>0</v>
      </c>
    </row>
    <row r="1011" spans="1:5" ht="24" customHeight="1">
      <c r="A1011" s="287" t="str">
        <f>Gesamtliste!G148&amp;" "&amp;Gesamtliste!H148</f>
        <v>Club Batonnage Batonnage</v>
      </c>
      <c r="B1011" s="288"/>
      <c r="C1011" s="198">
        <f>Gesamtliste!J148</f>
        <v>2021</v>
      </c>
      <c r="D1011" s="198" t="str">
        <f>Gesamtliste!K148</f>
        <v>5</v>
      </c>
      <c r="E1011" s="199">
        <f>Gesamtliste!V148</f>
        <v>0</v>
      </c>
    </row>
    <row r="1012" spans="1:5" ht="24" customHeight="1">
      <c r="A1012" s="287" t="str">
        <f>Gesamtliste!G149&amp;" "&amp;Gesamtliste!H149</f>
        <v>Club Batonnage Batonnage</v>
      </c>
      <c r="B1012" s="288"/>
      <c r="C1012" s="198">
        <f>Gesamtliste!J149</f>
        <v>2022</v>
      </c>
      <c r="D1012" s="198" t="str">
        <f>Gesamtliste!K149</f>
        <v>0.75</v>
      </c>
      <c r="E1012" s="199">
        <f>Gesamtliste!V149</f>
        <v>0</v>
      </c>
    </row>
    <row r="1013" spans="1:5" ht="24" customHeight="1">
      <c r="A1013" s="287" t="str">
        <f>Gesamtliste!G150&amp;" "&amp;Gesamtliste!H150</f>
        <v>Club Batonnage Batonnage</v>
      </c>
      <c r="B1013" s="288"/>
      <c r="C1013" s="198">
        <f>Gesamtliste!J150</f>
        <v>2022</v>
      </c>
      <c r="D1013" s="198" t="str">
        <f>Gesamtliste!K150</f>
        <v>1.5</v>
      </c>
      <c r="E1013" s="199">
        <f>Gesamtliste!V150</f>
        <v>0</v>
      </c>
    </row>
    <row r="1014" spans="1:5" ht="24" customHeight="1">
      <c r="A1014" s="287" t="str">
        <f>Gesamtliste!G151&amp;" "&amp;Gesamtliste!H151</f>
        <v>Ernst Triebaumer Blaufränkisch Mariental</v>
      </c>
      <c r="B1014" s="288"/>
      <c r="C1014" s="198">
        <f>Gesamtliste!J151</f>
        <v>2011</v>
      </c>
      <c r="D1014" s="198" t="str">
        <f>Gesamtliste!K151</f>
        <v>0.75</v>
      </c>
      <c r="E1014" s="199">
        <f>Gesamtliste!V151</f>
        <v>0</v>
      </c>
    </row>
    <row r="1015" spans="1:5" ht="24" customHeight="1">
      <c r="A1015" s="287" t="str">
        <f>Gesamtliste!G152&amp;" "&amp;Gesamtliste!H152</f>
        <v>Ernst Triebaumer Blaufränkisch Mariental</v>
      </c>
      <c r="B1015" s="288"/>
      <c r="C1015" s="198">
        <f>Gesamtliste!J152</f>
        <v>2021</v>
      </c>
      <c r="D1015" s="198" t="str">
        <f>Gesamtliste!K152</f>
        <v>0.75</v>
      </c>
      <c r="E1015" s="199">
        <f>Gesamtliste!V152</f>
        <v>0</v>
      </c>
    </row>
    <row r="1016" spans="1:5" ht="24" customHeight="1">
      <c r="A1016" s="287" t="str">
        <f>Gesamtliste!G153&amp;" "&amp;Gesamtliste!H153</f>
        <v>Ernst Triebaumer Blaufränkisch Oberer Wald</v>
      </c>
      <c r="B1016" s="288"/>
      <c r="C1016" s="198">
        <f>Gesamtliste!J153</f>
        <v>2001</v>
      </c>
      <c r="D1016" s="198" t="str">
        <f>Gesamtliste!K153</f>
        <v>0.75</v>
      </c>
      <c r="E1016" s="199">
        <f>Gesamtliste!V153</f>
        <v>0</v>
      </c>
    </row>
    <row r="1017" spans="1:5" ht="24" customHeight="1">
      <c r="A1017" s="287" t="str">
        <f>Gesamtliste!G154&amp;" "&amp;Gesamtliste!H154</f>
        <v>Ernst Triebaumer Blaufränkisch Oberer Wald</v>
      </c>
      <c r="B1017" s="288"/>
      <c r="C1017" s="198">
        <f>Gesamtliste!J154</f>
        <v>2021</v>
      </c>
      <c r="D1017" s="198" t="str">
        <f>Gesamtliste!K154</f>
        <v>0.75</v>
      </c>
      <c r="E1017" s="199">
        <f>Gesamtliste!V154</f>
        <v>0</v>
      </c>
    </row>
    <row r="1018" spans="1:5" ht="24" customHeight="1">
      <c r="A1018" s="287" t="str">
        <f>Gesamtliste!G155&amp;" "&amp;Gesamtliste!H155</f>
        <v>Gernot Heinrich Gabarinza</v>
      </c>
      <c r="B1018" s="288"/>
      <c r="C1018" s="198">
        <f>Gesamtliste!J155</f>
        <v>1998</v>
      </c>
      <c r="D1018" s="198" t="str">
        <f>Gesamtliste!K155</f>
        <v>0.75</v>
      </c>
      <c r="E1018" s="199">
        <f>Gesamtliste!V155</f>
        <v>0</v>
      </c>
    </row>
    <row r="1019" spans="1:5" ht="24" customHeight="1">
      <c r="A1019" s="287" t="str">
        <f>Gesamtliste!G156&amp;" "&amp;Gesamtliste!H156</f>
        <v>Gernot Heinrich Gabarinza</v>
      </c>
      <c r="B1019" s="288"/>
      <c r="C1019" s="198">
        <f>Gesamtliste!J156</f>
        <v>2007</v>
      </c>
      <c r="D1019" s="198" t="str">
        <f>Gesamtliste!K156</f>
        <v>0.75</v>
      </c>
      <c r="E1019" s="199">
        <f>Gesamtliste!V156</f>
        <v>0</v>
      </c>
    </row>
    <row r="1020" spans="1:5" ht="24" customHeight="1">
      <c r="A1020" s="287" t="str">
        <f>Gesamtliste!G157&amp;" "&amp;Gesamtliste!H157</f>
        <v>Gernot Heinrich Gabarinza</v>
      </c>
      <c r="B1020" s="288"/>
      <c r="C1020" s="198">
        <f>Gesamtliste!J157</f>
        <v>2008</v>
      </c>
      <c r="D1020" s="198" t="str">
        <f>Gesamtliste!K157</f>
        <v>0.75</v>
      </c>
      <c r="E1020" s="199">
        <f>Gesamtliste!V157</f>
        <v>0</v>
      </c>
    </row>
    <row r="1021" spans="1:5" ht="24" customHeight="1">
      <c r="A1021" s="287" t="str">
        <f>Gesamtliste!G158&amp;" "&amp;Gesamtliste!H158</f>
        <v>Gernot Heinrich Pannobile</v>
      </c>
      <c r="B1021" s="288"/>
      <c r="C1021" s="198">
        <f>Gesamtliste!J158</f>
        <v>2003</v>
      </c>
      <c r="D1021" s="198" t="str">
        <f>Gesamtliste!K158</f>
        <v>0.75</v>
      </c>
      <c r="E1021" s="199">
        <f>Gesamtliste!V158</f>
        <v>0</v>
      </c>
    </row>
    <row r="1022" spans="1:5" ht="24" customHeight="1">
      <c r="A1022" s="287" t="str">
        <f>Gesamtliste!G159&amp;" "&amp;Gesamtliste!H159</f>
        <v>Kollwentz Eichkogel</v>
      </c>
      <c r="B1022" s="288"/>
      <c r="C1022" s="198">
        <f>Gesamtliste!J159</f>
        <v>2010</v>
      </c>
      <c r="D1022" s="198" t="str">
        <f>Gesamtliste!K159</f>
        <v>1.5</v>
      </c>
      <c r="E1022" s="199">
        <f>Gesamtliste!V159</f>
        <v>0</v>
      </c>
    </row>
    <row r="1023" spans="1:5" ht="24" customHeight="1">
      <c r="A1023" s="287" t="str">
        <f>Gesamtliste!G160&amp;" "&amp;Gesamtliste!H160</f>
        <v>Pöckl Admiral</v>
      </c>
      <c r="B1023" s="288"/>
      <c r="C1023" s="198">
        <f>Gesamtliste!J160</f>
        <v>2017</v>
      </c>
      <c r="D1023" s="198" t="str">
        <f>Gesamtliste!K160</f>
        <v>0.75</v>
      </c>
      <c r="E1023" s="199">
        <f>Gesamtliste!V160</f>
        <v>0</v>
      </c>
    </row>
    <row r="1024" spans="1:5" ht="24" customHeight="1">
      <c r="A1024" s="287" t="str">
        <f>Gesamtliste!G161&amp;" "&amp;Gesamtliste!H161</f>
        <v>Pöckl Reve de Jeunesse</v>
      </c>
      <c r="B1024" s="288"/>
      <c r="C1024" s="198">
        <f>Gesamtliste!J161</f>
        <v>2018</v>
      </c>
      <c r="D1024" s="198" t="str">
        <f>Gesamtliste!K161</f>
        <v>1.5</v>
      </c>
      <c r="E1024" s="199">
        <f>Gesamtliste!V161</f>
        <v>0</v>
      </c>
    </row>
    <row r="1025" spans="1:5" ht="24" customHeight="1">
      <c r="A1025" s="287" t="str">
        <f>Gesamtliste!G162&amp;" "&amp;Gesamtliste!H162</f>
        <v>Schwarz Zweigelt Schwarz Rot</v>
      </c>
      <c r="B1025" s="288"/>
      <c r="C1025" s="198">
        <f>Gesamtliste!J162</f>
        <v>2008</v>
      </c>
      <c r="D1025" s="198" t="str">
        <f>Gesamtliste!K162</f>
        <v>0.75</v>
      </c>
      <c r="E1025" s="199">
        <f>Gesamtliste!V162</f>
        <v>0</v>
      </c>
    </row>
    <row r="1026" spans="1:5" ht="24" customHeight="1">
      <c r="A1026" s="287" t="str">
        <f>Gesamtliste!G163&amp;" "&amp;Gesamtliste!H163</f>
        <v>Schwarz Zweigelt Schwarz Rot</v>
      </c>
      <c r="B1026" s="288"/>
      <c r="C1026" s="198">
        <f>Gesamtliste!J163</f>
        <v>2008</v>
      </c>
      <c r="D1026" s="198" t="str">
        <f>Gesamtliste!K163</f>
        <v>1.5</v>
      </c>
      <c r="E1026" s="199">
        <f>Gesamtliste!V163</f>
        <v>0</v>
      </c>
    </row>
    <row r="1027" spans="1:5" ht="24" customHeight="1">
      <c r="A1027" s="287" t="e">
        <f>Gesamtliste!#REF!&amp;" "&amp;Gesamtliste!#REF!</f>
        <v>#REF!</v>
      </c>
      <c r="B1027" s="288"/>
      <c r="C1027" s="198" t="e">
        <f>Gesamtliste!#REF!</f>
        <v>#REF!</v>
      </c>
      <c r="D1027" s="198" t="e">
        <f>Gesamtliste!#REF!</f>
        <v>#REF!</v>
      </c>
      <c r="E1027" s="199" t="e">
        <f>Gesamtliste!#REF!</f>
        <v>#REF!</v>
      </c>
    </row>
    <row r="1028" spans="1:5" ht="24" customHeight="1">
      <c r="A1028" s="287" t="e">
        <f>Gesamtliste!#REF!&amp;" "&amp;Gesamtliste!#REF!</f>
        <v>#REF!</v>
      </c>
      <c r="B1028" s="288"/>
      <c r="C1028" s="198" t="e">
        <f>Gesamtliste!#REF!</f>
        <v>#REF!</v>
      </c>
      <c r="D1028" s="198" t="e">
        <f>Gesamtliste!#REF!</f>
        <v>#REF!</v>
      </c>
      <c r="E1028" s="199" t="e">
        <f>Gesamtliste!#REF!</f>
        <v>#REF!</v>
      </c>
    </row>
    <row r="1029" spans="1:5" ht="24" customHeight="1">
      <c r="A1029" s="287" t="e">
        <f>Gesamtliste!#REF!&amp;" "&amp;Gesamtliste!#REF!</f>
        <v>#REF!</v>
      </c>
      <c r="B1029" s="288"/>
      <c r="C1029" s="198" t="e">
        <f>Gesamtliste!#REF!</f>
        <v>#REF!</v>
      </c>
      <c r="D1029" s="198" t="e">
        <f>Gesamtliste!#REF!</f>
        <v>#REF!</v>
      </c>
      <c r="E1029" s="199" t="e">
        <f>Gesamtliste!#REF!</f>
        <v>#REF!</v>
      </c>
    </row>
    <row r="1030" spans="1:5" ht="24" customHeight="1">
      <c r="A1030" s="287" t="e">
        <f>Gesamtliste!#REF!&amp;" "&amp;Gesamtliste!#REF!</f>
        <v>#REF!</v>
      </c>
      <c r="B1030" s="288"/>
      <c r="C1030" s="198" t="e">
        <f>Gesamtliste!#REF!</f>
        <v>#REF!</v>
      </c>
      <c r="D1030" s="198" t="e">
        <f>Gesamtliste!#REF!</f>
        <v>#REF!</v>
      </c>
      <c r="E1030" s="199" t="e">
        <f>Gesamtliste!#REF!</f>
        <v>#REF!</v>
      </c>
    </row>
    <row r="1031" spans="1:5" ht="24" customHeight="1">
      <c r="A1031" s="287" t="e">
        <f>Gesamtliste!#REF!&amp;" "&amp;Gesamtliste!#REF!</f>
        <v>#REF!</v>
      </c>
      <c r="B1031" s="288"/>
      <c r="C1031" s="198" t="e">
        <f>Gesamtliste!#REF!</f>
        <v>#REF!</v>
      </c>
      <c r="D1031" s="198" t="e">
        <f>Gesamtliste!#REF!</f>
        <v>#REF!</v>
      </c>
      <c r="E1031" s="199" t="e">
        <f>Gesamtliste!#REF!</f>
        <v>#REF!</v>
      </c>
    </row>
    <row r="1032" spans="1:5" ht="24" customHeight="1">
      <c r="A1032" s="287" t="e">
        <f>Gesamtliste!#REF!&amp;" "&amp;Gesamtliste!#REF!</f>
        <v>#REF!</v>
      </c>
      <c r="B1032" s="288"/>
      <c r="C1032" s="198" t="e">
        <f>Gesamtliste!#REF!</f>
        <v>#REF!</v>
      </c>
      <c r="D1032" s="198" t="e">
        <f>Gesamtliste!#REF!</f>
        <v>#REF!</v>
      </c>
      <c r="E1032" s="199" t="e">
        <f>Gesamtliste!#REF!</f>
        <v>#REF!</v>
      </c>
    </row>
    <row r="1033" spans="1:5" ht="24" customHeight="1">
      <c r="A1033" s="287" t="e">
        <f>Gesamtliste!#REF!&amp;" "&amp;Gesamtliste!#REF!</f>
        <v>#REF!</v>
      </c>
      <c r="B1033" s="288"/>
      <c r="C1033" s="198" t="e">
        <f>Gesamtliste!#REF!</f>
        <v>#REF!</v>
      </c>
      <c r="D1033" s="198" t="e">
        <f>Gesamtliste!#REF!</f>
        <v>#REF!</v>
      </c>
      <c r="E1033" s="199" t="e">
        <f>Gesamtliste!#REF!</f>
        <v>#REF!</v>
      </c>
    </row>
    <row r="1034" spans="1:5" ht="24" customHeight="1">
      <c r="A1034" s="287" t="e">
        <f>Gesamtliste!#REF!&amp;" "&amp;Gesamtliste!#REF!</f>
        <v>#REF!</v>
      </c>
      <c r="B1034" s="288"/>
      <c r="C1034" s="198" t="e">
        <f>Gesamtliste!#REF!</f>
        <v>#REF!</v>
      </c>
      <c r="D1034" s="198" t="e">
        <f>Gesamtliste!#REF!</f>
        <v>#REF!</v>
      </c>
      <c r="E1034" s="199" t="e">
        <f>Gesamtliste!#REF!</f>
        <v>#REF!</v>
      </c>
    </row>
    <row r="1035" spans="1:5" ht="24" customHeight="1">
      <c r="A1035" s="287" t="e">
        <f>Gesamtliste!#REF!&amp;" "&amp;Gesamtliste!#REF!</f>
        <v>#REF!</v>
      </c>
      <c r="B1035" s="288"/>
      <c r="C1035" s="198" t="e">
        <f>Gesamtliste!#REF!</f>
        <v>#REF!</v>
      </c>
      <c r="D1035" s="198" t="e">
        <f>Gesamtliste!#REF!</f>
        <v>#REF!</v>
      </c>
      <c r="E1035" s="199" t="e">
        <f>Gesamtliste!#REF!</f>
        <v>#REF!</v>
      </c>
    </row>
    <row r="1036" spans="1:5" ht="24" customHeight="1">
      <c r="A1036" s="287" t="e">
        <f>Gesamtliste!#REF!&amp;" "&amp;Gesamtliste!#REF!</f>
        <v>#REF!</v>
      </c>
      <c r="B1036" s="288"/>
      <c r="C1036" s="198" t="e">
        <f>Gesamtliste!#REF!</f>
        <v>#REF!</v>
      </c>
      <c r="D1036" s="198" t="e">
        <f>Gesamtliste!#REF!</f>
        <v>#REF!</v>
      </c>
      <c r="E1036" s="199" t="e">
        <f>Gesamtliste!#REF!</f>
        <v>#REF!</v>
      </c>
    </row>
    <row r="1037" spans="1:5" ht="24" customHeight="1">
      <c r="A1037" s="287" t="e">
        <f>Gesamtliste!#REF!&amp;" "&amp;Gesamtliste!#REF!</f>
        <v>#REF!</v>
      </c>
      <c r="B1037" s="288"/>
      <c r="C1037" s="198" t="e">
        <f>Gesamtliste!#REF!</f>
        <v>#REF!</v>
      </c>
      <c r="D1037" s="198" t="e">
        <f>Gesamtliste!#REF!</f>
        <v>#REF!</v>
      </c>
      <c r="E1037" s="199" t="e">
        <f>Gesamtliste!#REF!</f>
        <v>#REF!</v>
      </c>
    </row>
    <row r="1038" spans="1:5" ht="24" customHeight="1">
      <c r="A1038" s="287" t="e">
        <f>Gesamtliste!#REF!&amp;" "&amp;Gesamtliste!#REF!</f>
        <v>#REF!</v>
      </c>
      <c r="B1038" s="288"/>
      <c r="C1038" s="198" t="e">
        <f>Gesamtliste!#REF!</f>
        <v>#REF!</v>
      </c>
      <c r="D1038" s="198" t="e">
        <f>Gesamtliste!#REF!</f>
        <v>#REF!</v>
      </c>
      <c r="E1038" s="199" t="e">
        <f>Gesamtliste!#REF!</f>
        <v>#REF!</v>
      </c>
    </row>
    <row r="1039" spans="1:5" ht="24" customHeight="1">
      <c r="A1039" s="287" t="e">
        <f>Gesamtliste!#REF!&amp;" "&amp;Gesamtliste!#REF!</f>
        <v>#REF!</v>
      </c>
      <c r="B1039" s="288"/>
      <c r="C1039" s="198" t="e">
        <f>Gesamtliste!#REF!</f>
        <v>#REF!</v>
      </c>
      <c r="D1039" s="198" t="e">
        <f>Gesamtliste!#REF!</f>
        <v>#REF!</v>
      </c>
      <c r="E1039" s="199" t="e">
        <f>Gesamtliste!#REF!</f>
        <v>#REF!</v>
      </c>
    </row>
    <row r="1040" spans="1:5" ht="24" customHeight="1">
      <c r="A1040" s="287" t="e">
        <f>Gesamtliste!#REF!&amp;" "&amp;Gesamtliste!#REF!</f>
        <v>#REF!</v>
      </c>
      <c r="B1040" s="288"/>
      <c r="C1040" s="198" t="e">
        <f>Gesamtliste!#REF!</f>
        <v>#REF!</v>
      </c>
      <c r="D1040" s="198" t="e">
        <f>Gesamtliste!#REF!</f>
        <v>#REF!</v>
      </c>
      <c r="E1040" s="199" t="e">
        <f>Gesamtliste!#REF!</f>
        <v>#REF!</v>
      </c>
    </row>
    <row r="1041" spans="1:5" ht="24" customHeight="1">
      <c r="A1041" s="287" t="e">
        <f>Gesamtliste!#REF!&amp;" "&amp;Gesamtliste!#REF!</f>
        <v>#REF!</v>
      </c>
      <c r="B1041" s="288"/>
      <c r="C1041" s="198" t="e">
        <f>Gesamtliste!#REF!</f>
        <v>#REF!</v>
      </c>
      <c r="D1041" s="198" t="e">
        <f>Gesamtliste!#REF!</f>
        <v>#REF!</v>
      </c>
      <c r="E1041" s="199" t="e">
        <f>Gesamtliste!#REF!</f>
        <v>#REF!</v>
      </c>
    </row>
    <row r="1042" spans="1:5" ht="24" customHeight="1">
      <c r="A1042" s="287" t="e">
        <f>Gesamtliste!#REF!&amp;" "&amp;Gesamtliste!#REF!</f>
        <v>#REF!</v>
      </c>
      <c r="B1042" s="288"/>
      <c r="C1042" s="198" t="e">
        <f>Gesamtliste!#REF!</f>
        <v>#REF!</v>
      </c>
      <c r="D1042" s="198" t="e">
        <f>Gesamtliste!#REF!</f>
        <v>#REF!</v>
      </c>
      <c r="E1042" s="199" t="e">
        <f>Gesamtliste!#REF!</f>
        <v>#REF!</v>
      </c>
    </row>
    <row r="1043" spans="1:5" ht="24" customHeight="1">
      <c r="A1043" s="287" t="e">
        <f>Gesamtliste!#REF!&amp;" "&amp;Gesamtliste!#REF!</f>
        <v>#REF!</v>
      </c>
      <c r="B1043" s="288"/>
      <c r="C1043" s="198" t="e">
        <f>Gesamtliste!#REF!</f>
        <v>#REF!</v>
      </c>
      <c r="D1043" s="198" t="e">
        <f>Gesamtliste!#REF!</f>
        <v>#REF!</v>
      </c>
      <c r="E1043" s="199" t="e">
        <f>Gesamtliste!#REF!</f>
        <v>#REF!</v>
      </c>
    </row>
    <row r="1044" spans="1:5" ht="24" customHeight="1">
      <c r="A1044" s="287" t="str">
        <f>Gesamtliste!G164&amp;" "&amp;Gesamtliste!H164</f>
        <v>Dorli Muhr Prellenkirchen "Samt&amp;Seide"</v>
      </c>
      <c r="B1044" s="288"/>
      <c r="C1044" s="198">
        <f>Gesamtliste!J164</f>
        <v>2022</v>
      </c>
      <c r="D1044" s="198" t="str">
        <f>Gesamtliste!K164</f>
        <v>0.75</v>
      </c>
      <c r="E1044" s="199">
        <f>Gesamtliste!V164</f>
        <v>0</v>
      </c>
    </row>
    <row r="1045" spans="1:5" ht="24" customHeight="1">
      <c r="A1045" s="287" t="e">
        <f>Gesamtliste!#REF!&amp;" "&amp;Gesamtliste!#REF!</f>
        <v>#REF!</v>
      </c>
      <c r="B1045" s="288"/>
      <c r="C1045" s="198" t="e">
        <f>Gesamtliste!#REF!</f>
        <v>#REF!</v>
      </c>
      <c r="D1045" s="198" t="e">
        <f>Gesamtliste!#REF!</f>
        <v>#REF!</v>
      </c>
      <c r="E1045" s="199" t="e">
        <f>Gesamtliste!#REF!</f>
        <v>#REF!</v>
      </c>
    </row>
    <row r="1046" spans="1:5" ht="24" customHeight="1">
      <c r="A1046" s="287" t="e">
        <f>Gesamtliste!#REF!&amp;" "&amp;Gesamtliste!#REF!</f>
        <v>#REF!</v>
      </c>
      <c r="B1046" s="288"/>
      <c r="C1046" s="198" t="e">
        <f>Gesamtliste!#REF!</f>
        <v>#REF!</v>
      </c>
      <c r="D1046" s="198" t="e">
        <f>Gesamtliste!#REF!</f>
        <v>#REF!</v>
      </c>
      <c r="E1046" s="199" t="e">
        <f>Gesamtliste!#REF!</f>
        <v>#REF!</v>
      </c>
    </row>
    <row r="1047" spans="1:5" ht="24" customHeight="1">
      <c r="A1047" s="287" t="e">
        <f>Gesamtliste!#REF!&amp;" "&amp;Gesamtliste!#REF!</f>
        <v>#REF!</v>
      </c>
      <c r="B1047" s="288"/>
      <c r="C1047" s="198" t="e">
        <f>Gesamtliste!#REF!</f>
        <v>#REF!</v>
      </c>
      <c r="D1047" s="198" t="e">
        <f>Gesamtliste!#REF!</f>
        <v>#REF!</v>
      </c>
      <c r="E1047" s="199" t="e">
        <f>Gesamtliste!#REF!</f>
        <v>#REF!</v>
      </c>
    </row>
    <row r="1048" spans="1:5" ht="24" customHeight="1">
      <c r="A1048" s="287" t="e">
        <f>Gesamtliste!#REF!&amp;" "&amp;Gesamtliste!#REF!</f>
        <v>#REF!</v>
      </c>
      <c r="B1048" s="288"/>
      <c r="C1048" s="198" t="e">
        <f>Gesamtliste!#REF!</f>
        <v>#REF!</v>
      </c>
      <c r="D1048" s="198" t="e">
        <f>Gesamtliste!#REF!</f>
        <v>#REF!</v>
      </c>
      <c r="E1048" s="199" t="e">
        <f>Gesamtliste!#REF!</f>
        <v>#REF!</v>
      </c>
    </row>
    <row r="1049" spans="1:5" ht="24" customHeight="1">
      <c r="A1049" s="287" t="e">
        <f>Gesamtliste!#REF!&amp;" "&amp;Gesamtliste!#REF!</f>
        <v>#REF!</v>
      </c>
      <c r="B1049" s="288"/>
      <c r="C1049" s="198" t="e">
        <f>Gesamtliste!#REF!</f>
        <v>#REF!</v>
      </c>
      <c r="D1049" s="198" t="e">
        <f>Gesamtliste!#REF!</f>
        <v>#REF!</v>
      </c>
      <c r="E1049" s="199" t="e">
        <f>Gesamtliste!#REF!</f>
        <v>#REF!</v>
      </c>
    </row>
    <row r="1050" spans="1:5" ht="24" customHeight="1">
      <c r="A1050" s="287" t="e">
        <f>Gesamtliste!#REF!&amp;" "&amp;Gesamtliste!#REF!</f>
        <v>#REF!</v>
      </c>
      <c r="B1050" s="288"/>
      <c r="C1050" s="198" t="e">
        <f>Gesamtliste!#REF!</f>
        <v>#REF!</v>
      </c>
      <c r="D1050" s="198" t="e">
        <f>Gesamtliste!#REF!</f>
        <v>#REF!</v>
      </c>
      <c r="E1050" s="199" t="e">
        <f>Gesamtliste!#REF!</f>
        <v>#REF!</v>
      </c>
    </row>
    <row r="1051" spans="1:5" ht="24" customHeight="1">
      <c r="A1051" s="287" t="e">
        <f>Gesamtliste!#REF!&amp;" "&amp;Gesamtliste!#REF!</f>
        <v>#REF!</v>
      </c>
      <c r="B1051" s="288"/>
      <c r="C1051" s="198" t="e">
        <f>Gesamtliste!#REF!</f>
        <v>#REF!</v>
      </c>
      <c r="D1051" s="198" t="e">
        <f>Gesamtliste!#REF!</f>
        <v>#REF!</v>
      </c>
      <c r="E1051" s="199" t="e">
        <f>Gesamtliste!#REF!</f>
        <v>#REF!</v>
      </c>
    </row>
    <row r="1052" spans="1:5" ht="24" customHeight="1">
      <c r="A1052" s="287" t="e">
        <f>Gesamtliste!#REF!&amp;" "&amp;Gesamtliste!#REF!</f>
        <v>#REF!</v>
      </c>
      <c r="B1052" s="288"/>
      <c r="C1052" s="198" t="e">
        <f>Gesamtliste!#REF!</f>
        <v>#REF!</v>
      </c>
      <c r="D1052" s="198" t="e">
        <f>Gesamtliste!#REF!</f>
        <v>#REF!</v>
      </c>
      <c r="E1052" s="199" t="e">
        <f>Gesamtliste!#REF!</f>
        <v>#REF!</v>
      </c>
    </row>
    <row r="1053" spans="1:5" ht="24" customHeight="1">
      <c r="A1053" s="287" t="e">
        <f>Gesamtliste!#REF!&amp;" "&amp;Gesamtliste!#REF!</f>
        <v>#REF!</v>
      </c>
      <c r="B1053" s="288"/>
      <c r="C1053" s="198" t="e">
        <f>Gesamtliste!#REF!</f>
        <v>#REF!</v>
      </c>
      <c r="D1053" s="198" t="e">
        <f>Gesamtliste!#REF!</f>
        <v>#REF!</v>
      </c>
      <c r="E1053" s="199" t="e">
        <f>Gesamtliste!#REF!</f>
        <v>#REF!</v>
      </c>
    </row>
    <row r="1054" spans="1:5" ht="24" customHeight="1">
      <c r="A1054" s="287" t="e">
        <f>Gesamtliste!#REF!&amp;" "&amp;Gesamtliste!#REF!</f>
        <v>#REF!</v>
      </c>
      <c r="B1054" s="288"/>
      <c r="C1054" s="198" t="e">
        <f>Gesamtliste!#REF!</f>
        <v>#REF!</v>
      </c>
      <c r="D1054" s="198" t="e">
        <f>Gesamtliste!#REF!</f>
        <v>#REF!</v>
      </c>
      <c r="E1054" s="199" t="e">
        <f>Gesamtliste!#REF!</f>
        <v>#REF!</v>
      </c>
    </row>
    <row r="1055" spans="1:5" ht="24" customHeight="1">
      <c r="A1055" s="287" t="e">
        <f>Gesamtliste!#REF!&amp;" "&amp;Gesamtliste!#REF!</f>
        <v>#REF!</v>
      </c>
      <c r="B1055" s="288"/>
      <c r="C1055" s="198" t="e">
        <f>Gesamtliste!#REF!</f>
        <v>#REF!</v>
      </c>
      <c r="D1055" s="198" t="e">
        <f>Gesamtliste!#REF!</f>
        <v>#REF!</v>
      </c>
      <c r="E1055" s="199" t="e">
        <f>Gesamtliste!#REF!</f>
        <v>#REF!</v>
      </c>
    </row>
    <row r="1056" spans="1:5" ht="24" customHeight="1">
      <c r="A1056" s="287" t="e">
        <f>Gesamtliste!#REF!&amp;" "&amp;Gesamtliste!#REF!</f>
        <v>#REF!</v>
      </c>
      <c r="B1056" s="288"/>
      <c r="C1056" s="198" t="e">
        <f>Gesamtliste!#REF!</f>
        <v>#REF!</v>
      </c>
      <c r="D1056" s="198" t="e">
        <f>Gesamtliste!#REF!</f>
        <v>#REF!</v>
      </c>
      <c r="E1056" s="199" t="e">
        <f>Gesamtliste!#REF!</f>
        <v>#REF!</v>
      </c>
    </row>
    <row r="1057" spans="1:5" ht="24" customHeight="1">
      <c r="A1057" s="287" t="e">
        <f>Gesamtliste!#REF!&amp;" "&amp;Gesamtliste!#REF!</f>
        <v>#REF!</v>
      </c>
      <c r="B1057" s="288"/>
      <c r="C1057" s="198" t="e">
        <f>Gesamtliste!#REF!</f>
        <v>#REF!</v>
      </c>
      <c r="D1057" s="198" t="e">
        <f>Gesamtliste!#REF!</f>
        <v>#REF!</v>
      </c>
      <c r="E1057" s="199" t="e">
        <f>Gesamtliste!#REF!</f>
        <v>#REF!</v>
      </c>
    </row>
    <row r="1058" spans="1:5" ht="24" customHeight="1">
      <c r="A1058" s="287" t="e">
        <f>Gesamtliste!#REF!&amp;" "&amp;Gesamtliste!#REF!</f>
        <v>#REF!</v>
      </c>
      <c r="B1058" s="288"/>
      <c r="C1058" s="198" t="e">
        <f>Gesamtliste!#REF!</f>
        <v>#REF!</v>
      </c>
      <c r="D1058" s="198" t="e">
        <f>Gesamtliste!#REF!</f>
        <v>#REF!</v>
      </c>
      <c r="E1058" s="199" t="e">
        <f>Gesamtliste!#REF!</f>
        <v>#REF!</v>
      </c>
    </row>
    <row r="1059" spans="1:5" ht="24" customHeight="1">
      <c r="A1059" s="287" t="e">
        <f>Gesamtliste!#REF!&amp;" "&amp;Gesamtliste!#REF!</f>
        <v>#REF!</v>
      </c>
      <c r="B1059" s="288"/>
      <c r="C1059" s="198" t="e">
        <f>Gesamtliste!#REF!</f>
        <v>#REF!</v>
      </c>
      <c r="D1059" s="198" t="e">
        <f>Gesamtliste!#REF!</f>
        <v>#REF!</v>
      </c>
      <c r="E1059" s="199" t="e">
        <f>Gesamtliste!#REF!</f>
        <v>#REF!</v>
      </c>
    </row>
    <row r="1060" spans="1:5" ht="24" customHeight="1">
      <c r="A1060" s="287" t="e">
        <f>Gesamtliste!#REF!&amp;" "&amp;Gesamtliste!#REF!</f>
        <v>#REF!</v>
      </c>
      <c r="B1060" s="288"/>
      <c r="C1060" s="198" t="e">
        <f>Gesamtliste!#REF!</f>
        <v>#REF!</v>
      </c>
      <c r="D1060" s="198" t="e">
        <f>Gesamtliste!#REF!</f>
        <v>#REF!</v>
      </c>
      <c r="E1060" s="199" t="e">
        <f>Gesamtliste!#REF!</f>
        <v>#REF!</v>
      </c>
    </row>
    <row r="1061" spans="1:5" ht="24" customHeight="1">
      <c r="A1061" s="287" t="e">
        <f>Gesamtliste!#REF!&amp;" "&amp;Gesamtliste!#REF!</f>
        <v>#REF!</v>
      </c>
      <c r="B1061" s="288"/>
      <c r="C1061" s="198" t="e">
        <f>Gesamtliste!#REF!</f>
        <v>#REF!</v>
      </c>
      <c r="D1061" s="198" t="e">
        <f>Gesamtliste!#REF!</f>
        <v>#REF!</v>
      </c>
      <c r="E1061" s="199" t="e">
        <f>Gesamtliste!#REF!</f>
        <v>#REF!</v>
      </c>
    </row>
    <row r="1062" spans="1:5" ht="24" customHeight="1">
      <c r="A1062" s="287" t="e">
        <f>Gesamtliste!#REF!&amp;" "&amp;Gesamtliste!#REF!</f>
        <v>#REF!</v>
      </c>
      <c r="B1062" s="288"/>
      <c r="C1062" s="198" t="e">
        <f>Gesamtliste!#REF!</f>
        <v>#REF!</v>
      </c>
      <c r="D1062" s="198" t="e">
        <f>Gesamtliste!#REF!</f>
        <v>#REF!</v>
      </c>
      <c r="E1062" s="199" t="e">
        <f>Gesamtliste!#REF!</f>
        <v>#REF!</v>
      </c>
    </row>
    <row r="1063" spans="1:5" ht="24" customHeight="1">
      <c r="A1063" s="287" t="e">
        <f>Gesamtliste!#REF!&amp;" "&amp;Gesamtliste!#REF!</f>
        <v>#REF!</v>
      </c>
      <c r="B1063" s="288"/>
      <c r="C1063" s="198" t="e">
        <f>Gesamtliste!#REF!</f>
        <v>#REF!</v>
      </c>
      <c r="D1063" s="198" t="e">
        <f>Gesamtliste!#REF!</f>
        <v>#REF!</v>
      </c>
      <c r="E1063" s="199" t="e">
        <f>Gesamtliste!#REF!</f>
        <v>#REF!</v>
      </c>
    </row>
    <row r="1064" spans="1:5" ht="24" customHeight="1">
      <c r="A1064" s="287" t="e">
        <f>Gesamtliste!#REF!&amp;" "&amp;Gesamtliste!#REF!</f>
        <v>#REF!</v>
      </c>
      <c r="B1064" s="288"/>
      <c r="C1064" s="198" t="e">
        <f>Gesamtliste!#REF!</f>
        <v>#REF!</v>
      </c>
      <c r="D1064" s="198" t="e">
        <f>Gesamtliste!#REF!</f>
        <v>#REF!</v>
      </c>
      <c r="E1064" s="199" t="e">
        <f>Gesamtliste!#REF!</f>
        <v>#REF!</v>
      </c>
    </row>
    <row r="1065" spans="1:5" ht="24" customHeight="1">
      <c r="A1065" s="287" t="e">
        <f>Gesamtliste!#REF!&amp;" "&amp;Gesamtliste!#REF!</f>
        <v>#REF!</v>
      </c>
      <c r="B1065" s="288"/>
      <c r="C1065" s="198" t="e">
        <f>Gesamtliste!#REF!</f>
        <v>#REF!</v>
      </c>
      <c r="D1065" s="198" t="e">
        <f>Gesamtliste!#REF!</f>
        <v>#REF!</v>
      </c>
      <c r="E1065" s="199" t="e">
        <f>Gesamtliste!#REF!</f>
        <v>#REF!</v>
      </c>
    </row>
    <row r="1066" spans="1:5" ht="24" customHeight="1">
      <c r="A1066" s="287" t="e">
        <f>Gesamtliste!#REF!&amp;" "&amp;Gesamtliste!#REF!</f>
        <v>#REF!</v>
      </c>
      <c r="B1066" s="288"/>
      <c r="C1066" s="198" t="e">
        <f>Gesamtliste!#REF!</f>
        <v>#REF!</v>
      </c>
      <c r="D1066" s="198" t="e">
        <f>Gesamtliste!#REF!</f>
        <v>#REF!</v>
      </c>
      <c r="E1066" s="199" t="e">
        <f>Gesamtliste!#REF!</f>
        <v>#REF!</v>
      </c>
    </row>
    <row r="1067" spans="1:5" ht="24" customHeight="1">
      <c r="A1067" s="287" t="e">
        <f>Gesamtliste!#REF!&amp;" "&amp;Gesamtliste!#REF!</f>
        <v>#REF!</v>
      </c>
      <c r="B1067" s="288"/>
      <c r="C1067" s="198" t="e">
        <f>Gesamtliste!#REF!</f>
        <v>#REF!</v>
      </c>
      <c r="D1067" s="198" t="e">
        <f>Gesamtliste!#REF!</f>
        <v>#REF!</v>
      </c>
      <c r="E1067" s="199" t="e">
        <f>Gesamtliste!#REF!</f>
        <v>#REF!</v>
      </c>
    </row>
    <row r="1068" spans="1:5" ht="24" customHeight="1">
      <c r="A1068" s="287" t="e">
        <f>Gesamtliste!#REF!&amp;" "&amp;Gesamtliste!#REF!</f>
        <v>#REF!</v>
      </c>
      <c r="B1068" s="288"/>
      <c r="C1068" s="198" t="e">
        <f>Gesamtliste!#REF!</f>
        <v>#REF!</v>
      </c>
      <c r="D1068" s="198" t="e">
        <f>Gesamtliste!#REF!</f>
        <v>#REF!</v>
      </c>
      <c r="E1068" s="199" t="e">
        <f>Gesamtliste!#REF!</f>
        <v>#REF!</v>
      </c>
    </row>
    <row r="1069" spans="1:5" ht="24" customHeight="1">
      <c r="A1069" s="287" t="e">
        <f>Gesamtliste!#REF!&amp;" "&amp;Gesamtliste!#REF!</f>
        <v>#REF!</v>
      </c>
      <c r="B1069" s="288"/>
      <c r="C1069" s="198" t="e">
        <f>Gesamtliste!#REF!</f>
        <v>#REF!</v>
      </c>
      <c r="D1069" s="198" t="e">
        <f>Gesamtliste!#REF!</f>
        <v>#REF!</v>
      </c>
      <c r="E1069" s="199" t="e">
        <f>Gesamtliste!#REF!</f>
        <v>#REF!</v>
      </c>
    </row>
    <row r="1070" spans="1:5" ht="24" customHeight="1">
      <c r="A1070" s="287" t="e">
        <f>Gesamtliste!#REF!&amp;" "&amp;Gesamtliste!#REF!</f>
        <v>#REF!</v>
      </c>
      <c r="B1070" s="288"/>
      <c r="C1070" s="198" t="e">
        <f>Gesamtliste!#REF!</f>
        <v>#REF!</v>
      </c>
      <c r="D1070" s="198" t="e">
        <f>Gesamtliste!#REF!</f>
        <v>#REF!</v>
      </c>
      <c r="E1070" s="199" t="e">
        <f>Gesamtliste!#REF!</f>
        <v>#REF!</v>
      </c>
    </row>
    <row r="1071" spans="1:5" ht="24" customHeight="1">
      <c r="A1071" s="287" t="e">
        <f>Gesamtliste!#REF!&amp;" "&amp;Gesamtliste!#REF!</f>
        <v>#REF!</v>
      </c>
      <c r="B1071" s="288"/>
      <c r="C1071" s="198" t="e">
        <f>Gesamtliste!#REF!</f>
        <v>#REF!</v>
      </c>
      <c r="D1071" s="198" t="e">
        <f>Gesamtliste!#REF!</f>
        <v>#REF!</v>
      </c>
      <c r="E1071" s="199" t="e">
        <f>Gesamtliste!#REF!</f>
        <v>#REF!</v>
      </c>
    </row>
    <row r="1072" spans="1:5" ht="24" customHeight="1">
      <c r="A1072" s="287" t="e">
        <f>Gesamtliste!#REF!&amp;" "&amp;Gesamtliste!#REF!</f>
        <v>#REF!</v>
      </c>
      <c r="B1072" s="288"/>
      <c r="C1072" s="198" t="e">
        <f>Gesamtliste!#REF!</f>
        <v>#REF!</v>
      </c>
      <c r="D1072" s="198" t="e">
        <f>Gesamtliste!#REF!</f>
        <v>#REF!</v>
      </c>
      <c r="E1072" s="199" t="e">
        <f>Gesamtliste!#REF!</f>
        <v>#REF!</v>
      </c>
    </row>
    <row r="1073" spans="1:5" ht="24" customHeight="1">
      <c r="A1073" s="287" t="e">
        <f>Gesamtliste!#REF!&amp;" "&amp;Gesamtliste!#REF!</f>
        <v>#REF!</v>
      </c>
      <c r="B1073" s="288"/>
      <c r="C1073" s="198" t="e">
        <f>Gesamtliste!#REF!</f>
        <v>#REF!</v>
      </c>
      <c r="D1073" s="198" t="e">
        <f>Gesamtliste!#REF!</f>
        <v>#REF!</v>
      </c>
      <c r="E1073" s="199" t="e">
        <f>Gesamtliste!#REF!</f>
        <v>#REF!</v>
      </c>
    </row>
    <row r="1074" spans="1:5" ht="24" customHeight="1">
      <c r="A1074" s="287" t="e">
        <f>Gesamtliste!#REF!&amp;" "&amp;Gesamtliste!#REF!</f>
        <v>#REF!</v>
      </c>
      <c r="B1074" s="288"/>
      <c r="C1074" s="198" t="e">
        <f>Gesamtliste!#REF!</f>
        <v>#REF!</v>
      </c>
      <c r="D1074" s="198" t="e">
        <f>Gesamtliste!#REF!</f>
        <v>#REF!</v>
      </c>
      <c r="E1074" s="199" t="e">
        <f>Gesamtliste!#REF!</f>
        <v>#REF!</v>
      </c>
    </row>
    <row r="1075" spans="1:5" ht="24" customHeight="1">
      <c r="A1075" s="287" t="e">
        <f>Gesamtliste!#REF!&amp;" "&amp;Gesamtliste!#REF!</f>
        <v>#REF!</v>
      </c>
      <c r="B1075" s="288"/>
      <c r="C1075" s="198" t="e">
        <f>Gesamtliste!#REF!</f>
        <v>#REF!</v>
      </c>
      <c r="D1075" s="198" t="e">
        <f>Gesamtliste!#REF!</f>
        <v>#REF!</v>
      </c>
      <c r="E1075" s="199" t="e">
        <f>Gesamtliste!#REF!</f>
        <v>#REF!</v>
      </c>
    </row>
    <row r="1076" spans="1:5" ht="24" customHeight="1">
      <c r="A1076" s="287" t="e">
        <f>Gesamtliste!#REF!&amp;" "&amp;Gesamtliste!#REF!</f>
        <v>#REF!</v>
      </c>
      <c r="B1076" s="288"/>
      <c r="C1076" s="198" t="e">
        <f>Gesamtliste!#REF!</f>
        <v>#REF!</v>
      </c>
      <c r="D1076" s="198" t="e">
        <f>Gesamtliste!#REF!</f>
        <v>#REF!</v>
      </c>
      <c r="E1076" s="199" t="e">
        <f>Gesamtliste!#REF!</f>
        <v>#REF!</v>
      </c>
    </row>
    <row r="1077" spans="1:5" ht="24" customHeight="1">
      <c r="A1077" s="287" t="e">
        <f>Gesamtliste!#REF!&amp;" "&amp;Gesamtliste!#REF!</f>
        <v>#REF!</v>
      </c>
      <c r="B1077" s="288"/>
      <c r="C1077" s="198" t="e">
        <f>Gesamtliste!#REF!</f>
        <v>#REF!</v>
      </c>
      <c r="D1077" s="198" t="e">
        <f>Gesamtliste!#REF!</f>
        <v>#REF!</v>
      </c>
      <c r="E1077" s="199" t="e">
        <f>Gesamtliste!#REF!</f>
        <v>#REF!</v>
      </c>
    </row>
    <row r="1078" spans="1:5" ht="24" customHeight="1">
      <c r="A1078" s="287" t="e">
        <f>Gesamtliste!#REF!&amp;" "&amp;Gesamtliste!#REF!</f>
        <v>#REF!</v>
      </c>
      <c r="B1078" s="288"/>
      <c r="C1078" s="198" t="e">
        <f>Gesamtliste!#REF!</f>
        <v>#REF!</v>
      </c>
      <c r="D1078" s="198" t="e">
        <f>Gesamtliste!#REF!</f>
        <v>#REF!</v>
      </c>
      <c r="E1078" s="199" t="e">
        <f>Gesamtliste!#REF!</f>
        <v>#REF!</v>
      </c>
    </row>
    <row r="1079" spans="1:5" ht="24" customHeight="1">
      <c r="A1079" s="287" t="e">
        <f>Gesamtliste!#REF!&amp;" "&amp;Gesamtliste!#REF!</f>
        <v>#REF!</v>
      </c>
      <c r="B1079" s="288"/>
      <c r="C1079" s="198" t="e">
        <f>Gesamtliste!#REF!</f>
        <v>#REF!</v>
      </c>
      <c r="D1079" s="198" t="e">
        <f>Gesamtliste!#REF!</f>
        <v>#REF!</v>
      </c>
      <c r="E1079" s="199" t="e">
        <f>Gesamtliste!#REF!</f>
        <v>#REF!</v>
      </c>
    </row>
    <row r="1080" spans="1:5" ht="24" customHeight="1">
      <c r="A1080" s="287" t="e">
        <f>Gesamtliste!#REF!&amp;" "&amp;Gesamtliste!#REF!</f>
        <v>#REF!</v>
      </c>
      <c r="B1080" s="288"/>
      <c r="C1080" s="198" t="e">
        <f>Gesamtliste!#REF!</f>
        <v>#REF!</v>
      </c>
      <c r="D1080" s="198" t="e">
        <f>Gesamtliste!#REF!</f>
        <v>#REF!</v>
      </c>
      <c r="E1080" s="199" t="e">
        <f>Gesamtliste!#REF!</f>
        <v>#REF!</v>
      </c>
    </row>
    <row r="1081" spans="1:5" ht="24" customHeight="1">
      <c r="A1081" s="287" t="e">
        <f>Gesamtliste!#REF!&amp;" "&amp;Gesamtliste!#REF!</f>
        <v>#REF!</v>
      </c>
      <c r="B1081" s="288"/>
      <c r="C1081" s="198" t="e">
        <f>Gesamtliste!#REF!</f>
        <v>#REF!</v>
      </c>
      <c r="D1081" s="198" t="e">
        <f>Gesamtliste!#REF!</f>
        <v>#REF!</v>
      </c>
      <c r="E1081" s="199" t="e">
        <f>Gesamtliste!#REF!</f>
        <v>#REF!</v>
      </c>
    </row>
    <row r="1082" spans="1:5" ht="24" customHeight="1">
      <c r="A1082" s="287" t="e">
        <f>Gesamtliste!#REF!&amp;" "&amp;Gesamtliste!#REF!</f>
        <v>#REF!</v>
      </c>
      <c r="B1082" s="288"/>
      <c r="C1082" s="198" t="e">
        <f>Gesamtliste!#REF!</f>
        <v>#REF!</v>
      </c>
      <c r="D1082" s="198" t="e">
        <f>Gesamtliste!#REF!</f>
        <v>#REF!</v>
      </c>
      <c r="E1082" s="199" t="e">
        <f>Gesamtliste!#REF!</f>
        <v>#REF!</v>
      </c>
    </row>
    <row r="1083" spans="1:5" ht="24" customHeight="1">
      <c r="A1083" s="287" t="e">
        <f>Gesamtliste!#REF!&amp;" "&amp;Gesamtliste!#REF!</f>
        <v>#REF!</v>
      </c>
      <c r="B1083" s="288"/>
      <c r="C1083" s="198" t="e">
        <f>Gesamtliste!#REF!</f>
        <v>#REF!</v>
      </c>
      <c r="D1083" s="198" t="e">
        <f>Gesamtliste!#REF!</f>
        <v>#REF!</v>
      </c>
      <c r="E1083" s="199" t="e">
        <f>Gesamtliste!#REF!</f>
        <v>#REF!</v>
      </c>
    </row>
    <row r="1084" spans="1:5" ht="24" customHeight="1">
      <c r="A1084" s="287" t="e">
        <f>Gesamtliste!#REF!&amp;" "&amp;Gesamtliste!#REF!</f>
        <v>#REF!</v>
      </c>
      <c r="B1084" s="288"/>
      <c r="C1084" s="198" t="e">
        <f>Gesamtliste!#REF!</f>
        <v>#REF!</v>
      </c>
      <c r="D1084" s="198" t="e">
        <f>Gesamtliste!#REF!</f>
        <v>#REF!</v>
      </c>
      <c r="E1084" s="199" t="e">
        <f>Gesamtliste!#REF!</f>
        <v>#REF!</v>
      </c>
    </row>
    <row r="1085" spans="1:5" ht="24" customHeight="1">
      <c r="A1085" s="287" t="e">
        <f>Gesamtliste!#REF!&amp;" "&amp;Gesamtliste!#REF!</f>
        <v>#REF!</v>
      </c>
      <c r="B1085" s="288"/>
      <c r="C1085" s="198" t="e">
        <f>Gesamtliste!#REF!</f>
        <v>#REF!</v>
      </c>
      <c r="D1085" s="198" t="e">
        <f>Gesamtliste!#REF!</f>
        <v>#REF!</v>
      </c>
      <c r="E1085" s="199" t="e">
        <f>Gesamtliste!#REF!</f>
        <v>#REF!</v>
      </c>
    </row>
    <row r="1086" spans="1:5" ht="24" customHeight="1">
      <c r="A1086" s="287" t="e">
        <f>Gesamtliste!#REF!&amp;" "&amp;Gesamtliste!#REF!</f>
        <v>#REF!</v>
      </c>
      <c r="B1086" s="288"/>
      <c r="C1086" s="198" t="e">
        <f>Gesamtliste!#REF!</f>
        <v>#REF!</v>
      </c>
      <c r="D1086" s="198" t="e">
        <f>Gesamtliste!#REF!</f>
        <v>#REF!</v>
      </c>
      <c r="E1086" s="199" t="e">
        <f>Gesamtliste!#REF!</f>
        <v>#REF!</v>
      </c>
    </row>
    <row r="1087" spans="1:5" ht="24" customHeight="1">
      <c r="A1087" s="287" t="e">
        <f>Gesamtliste!#REF!&amp;" "&amp;Gesamtliste!#REF!</f>
        <v>#REF!</v>
      </c>
      <c r="B1087" s="288"/>
      <c r="C1087" s="198" t="e">
        <f>Gesamtliste!#REF!</f>
        <v>#REF!</v>
      </c>
      <c r="D1087" s="198" t="e">
        <f>Gesamtliste!#REF!</f>
        <v>#REF!</v>
      </c>
      <c r="E1087" s="199" t="e">
        <f>Gesamtliste!#REF!</f>
        <v>#REF!</v>
      </c>
    </row>
    <row r="1088" spans="1:5" ht="24" customHeight="1">
      <c r="A1088" s="287" t="e">
        <f>Gesamtliste!#REF!&amp;" "&amp;Gesamtliste!#REF!</f>
        <v>#REF!</v>
      </c>
      <c r="B1088" s="288"/>
      <c r="C1088" s="198" t="e">
        <f>Gesamtliste!#REF!</f>
        <v>#REF!</v>
      </c>
      <c r="D1088" s="198" t="e">
        <f>Gesamtliste!#REF!</f>
        <v>#REF!</v>
      </c>
      <c r="E1088" s="199" t="e">
        <f>Gesamtliste!#REF!</f>
        <v>#REF!</v>
      </c>
    </row>
    <row r="1089" spans="1:5" ht="24" customHeight="1">
      <c r="A1089" s="287" t="e">
        <f>Gesamtliste!#REF!&amp;" "&amp;Gesamtliste!#REF!</f>
        <v>#REF!</v>
      </c>
      <c r="B1089" s="288"/>
      <c r="C1089" s="198" t="e">
        <f>Gesamtliste!#REF!</f>
        <v>#REF!</v>
      </c>
      <c r="D1089" s="198" t="e">
        <f>Gesamtliste!#REF!</f>
        <v>#REF!</v>
      </c>
      <c r="E1089" s="199" t="e">
        <f>Gesamtliste!#REF!</f>
        <v>#REF!</v>
      </c>
    </row>
    <row r="1090" spans="1:5" ht="24" customHeight="1">
      <c r="A1090" s="287" t="e">
        <f>Gesamtliste!#REF!&amp;" "&amp;Gesamtliste!#REF!</f>
        <v>#REF!</v>
      </c>
      <c r="B1090" s="288"/>
      <c r="C1090" s="198" t="e">
        <f>Gesamtliste!#REF!</f>
        <v>#REF!</v>
      </c>
      <c r="D1090" s="198" t="e">
        <f>Gesamtliste!#REF!</f>
        <v>#REF!</v>
      </c>
      <c r="E1090" s="199" t="e">
        <f>Gesamtliste!#REF!</f>
        <v>#REF!</v>
      </c>
    </row>
    <row r="1091" spans="1:5" ht="24" customHeight="1">
      <c r="A1091" s="287" t="str">
        <f>Gesamtliste!G165&amp;" "&amp;Gesamtliste!H165</f>
        <v>Nigl Grüner Veltliner Herzstück Kirchberg</v>
      </c>
      <c r="B1091" s="288"/>
      <c r="C1091" s="198">
        <f>Gesamtliste!J165</f>
        <v>2011</v>
      </c>
      <c r="D1091" s="198" t="str">
        <f>Gesamtliste!K165</f>
        <v>0.75</v>
      </c>
      <c r="E1091" s="199">
        <f>Gesamtliste!V165</f>
        <v>0</v>
      </c>
    </row>
    <row r="1092" spans="1:5" ht="24" customHeight="1">
      <c r="A1092" s="287" t="str">
        <f>Gesamtliste!G166&amp;" "&amp;Gesamtliste!H166</f>
        <v>Nigl Grüner Veltliner Herzstück Kirchberg</v>
      </c>
      <c r="B1092" s="288"/>
      <c r="C1092" s="198">
        <f>Gesamtliste!J166</f>
        <v>2011</v>
      </c>
      <c r="D1092" s="198" t="str">
        <f>Gesamtliste!K166</f>
        <v>1.5</v>
      </c>
      <c r="E1092" s="199">
        <f>Gesamtliste!V166</f>
        <v>0</v>
      </c>
    </row>
    <row r="1093" spans="1:5" ht="24" customHeight="1">
      <c r="A1093" s="287" t="str">
        <f>Gesamtliste!G167&amp;" "&amp;Gesamtliste!H167</f>
        <v>Nigl Grüner Veltliner Piri Privat</v>
      </c>
      <c r="B1093" s="288"/>
      <c r="C1093" s="198">
        <f>Gesamtliste!J167</f>
        <v>2011</v>
      </c>
      <c r="D1093" s="198" t="str">
        <f>Gesamtliste!K167</f>
        <v>1.5</v>
      </c>
      <c r="E1093" s="199">
        <f>Gesamtliste!V167</f>
        <v>0</v>
      </c>
    </row>
    <row r="1094" spans="1:5" ht="24" customHeight="1">
      <c r="A1094" s="287" t="e">
        <f>Gesamtliste!#REF!&amp;" "&amp;Gesamtliste!#REF!</f>
        <v>#REF!</v>
      </c>
      <c r="B1094" s="288"/>
      <c r="C1094" s="198" t="e">
        <f>Gesamtliste!#REF!</f>
        <v>#REF!</v>
      </c>
      <c r="D1094" s="198" t="e">
        <f>Gesamtliste!#REF!</f>
        <v>#REF!</v>
      </c>
      <c r="E1094" s="199" t="e">
        <f>Gesamtliste!#REF!</f>
        <v>#REF!</v>
      </c>
    </row>
    <row r="1095" spans="1:5" ht="24" customHeight="1">
      <c r="A1095" s="287" t="e">
        <f>Gesamtliste!#REF!&amp;" "&amp;Gesamtliste!#REF!</f>
        <v>#REF!</v>
      </c>
      <c r="B1095" s="288"/>
      <c r="C1095" s="198" t="e">
        <f>Gesamtliste!#REF!</f>
        <v>#REF!</v>
      </c>
      <c r="D1095" s="198" t="e">
        <f>Gesamtliste!#REF!</f>
        <v>#REF!</v>
      </c>
      <c r="E1095" s="199" t="e">
        <f>Gesamtliste!#REF!</f>
        <v>#REF!</v>
      </c>
    </row>
    <row r="1096" spans="1:5" ht="24" customHeight="1">
      <c r="A1096" s="287" t="e">
        <f>Gesamtliste!#REF!&amp;" "&amp;Gesamtliste!#REF!</f>
        <v>#REF!</v>
      </c>
      <c r="B1096" s="288"/>
      <c r="C1096" s="198" t="e">
        <f>Gesamtliste!#REF!</f>
        <v>#REF!</v>
      </c>
      <c r="D1096" s="198" t="e">
        <f>Gesamtliste!#REF!</f>
        <v>#REF!</v>
      </c>
      <c r="E1096" s="199" t="e">
        <f>Gesamtliste!#REF!</f>
        <v>#REF!</v>
      </c>
    </row>
    <row r="1097" spans="1:5" ht="24" customHeight="1">
      <c r="A1097" s="287" t="e">
        <f>Gesamtliste!#REF!&amp;" "&amp;Gesamtliste!#REF!</f>
        <v>#REF!</v>
      </c>
      <c r="B1097" s="288"/>
      <c r="C1097" s="198" t="e">
        <f>Gesamtliste!#REF!</f>
        <v>#REF!</v>
      </c>
      <c r="D1097" s="198" t="e">
        <f>Gesamtliste!#REF!</f>
        <v>#REF!</v>
      </c>
      <c r="E1097" s="199" t="e">
        <f>Gesamtliste!#REF!</f>
        <v>#REF!</v>
      </c>
    </row>
    <row r="1098" spans="1:5" ht="24" customHeight="1">
      <c r="A1098" s="287" t="e">
        <f>Gesamtliste!#REF!&amp;" "&amp;Gesamtliste!#REF!</f>
        <v>#REF!</v>
      </c>
      <c r="B1098" s="288"/>
      <c r="C1098" s="198" t="e">
        <f>Gesamtliste!#REF!</f>
        <v>#REF!</v>
      </c>
      <c r="D1098" s="198" t="e">
        <f>Gesamtliste!#REF!</f>
        <v>#REF!</v>
      </c>
      <c r="E1098" s="199" t="e">
        <f>Gesamtliste!#REF!</f>
        <v>#REF!</v>
      </c>
    </row>
    <row r="1099" spans="1:5" ht="24" customHeight="1">
      <c r="A1099" s="287" t="e">
        <f>Gesamtliste!#REF!&amp;" "&amp;Gesamtliste!#REF!</f>
        <v>#REF!</v>
      </c>
      <c r="B1099" s="288"/>
      <c r="C1099" s="198" t="e">
        <f>Gesamtliste!#REF!</f>
        <v>#REF!</v>
      </c>
      <c r="D1099" s="198" t="e">
        <f>Gesamtliste!#REF!</f>
        <v>#REF!</v>
      </c>
      <c r="E1099" s="199" t="e">
        <f>Gesamtliste!#REF!</f>
        <v>#REF!</v>
      </c>
    </row>
    <row r="1100" spans="1:5" ht="24" customHeight="1">
      <c r="A1100" s="287" t="e">
        <f>Gesamtliste!#REF!&amp;" "&amp;Gesamtliste!#REF!</f>
        <v>#REF!</v>
      </c>
      <c r="B1100" s="288"/>
      <c r="C1100" s="198" t="e">
        <f>Gesamtliste!#REF!</f>
        <v>#REF!</v>
      </c>
      <c r="D1100" s="198" t="e">
        <f>Gesamtliste!#REF!</f>
        <v>#REF!</v>
      </c>
      <c r="E1100" s="199" t="e">
        <f>Gesamtliste!#REF!</f>
        <v>#REF!</v>
      </c>
    </row>
    <row r="1101" spans="1:5" ht="24" customHeight="1">
      <c r="A1101" s="287" t="e">
        <f>Gesamtliste!#REF!&amp;" "&amp;Gesamtliste!#REF!</f>
        <v>#REF!</v>
      </c>
      <c r="B1101" s="288"/>
      <c r="C1101" s="198" t="e">
        <f>Gesamtliste!#REF!</f>
        <v>#REF!</v>
      </c>
      <c r="D1101" s="198" t="e">
        <f>Gesamtliste!#REF!</f>
        <v>#REF!</v>
      </c>
      <c r="E1101" s="199" t="e">
        <f>Gesamtliste!#REF!</f>
        <v>#REF!</v>
      </c>
    </row>
    <row r="1102" spans="1:5" ht="24" customHeight="1">
      <c r="A1102" s="287" t="e">
        <f>Gesamtliste!#REF!&amp;" "&amp;Gesamtliste!#REF!</f>
        <v>#REF!</v>
      </c>
      <c r="B1102" s="288"/>
      <c r="C1102" s="198" t="e">
        <f>Gesamtliste!#REF!</f>
        <v>#REF!</v>
      </c>
      <c r="D1102" s="198" t="e">
        <f>Gesamtliste!#REF!</f>
        <v>#REF!</v>
      </c>
      <c r="E1102" s="199" t="e">
        <f>Gesamtliste!#REF!</f>
        <v>#REF!</v>
      </c>
    </row>
    <row r="1103" spans="1:5" ht="24" customHeight="1">
      <c r="A1103" s="287" t="e">
        <f>Gesamtliste!#REF!&amp;" "&amp;Gesamtliste!#REF!</f>
        <v>#REF!</v>
      </c>
      <c r="B1103" s="288"/>
      <c r="C1103" s="198" t="e">
        <f>Gesamtliste!#REF!</f>
        <v>#REF!</v>
      </c>
      <c r="D1103" s="198" t="e">
        <f>Gesamtliste!#REF!</f>
        <v>#REF!</v>
      </c>
      <c r="E1103" s="199" t="e">
        <f>Gesamtliste!#REF!</f>
        <v>#REF!</v>
      </c>
    </row>
    <row r="1104" spans="1:5" ht="24" customHeight="1">
      <c r="A1104" s="287" t="e">
        <f>Gesamtliste!#REF!&amp;" "&amp;Gesamtliste!#REF!</f>
        <v>#REF!</v>
      </c>
      <c r="B1104" s="288"/>
      <c r="C1104" s="198" t="e">
        <f>Gesamtliste!#REF!</f>
        <v>#REF!</v>
      </c>
      <c r="D1104" s="198" t="e">
        <f>Gesamtliste!#REF!</f>
        <v>#REF!</v>
      </c>
      <c r="E1104" s="199" t="e">
        <f>Gesamtliste!#REF!</f>
        <v>#REF!</v>
      </c>
    </row>
    <row r="1105" spans="1:5" ht="24" customHeight="1">
      <c r="A1105" s="287" t="e">
        <f>Gesamtliste!#REF!&amp;" "&amp;Gesamtliste!#REF!</f>
        <v>#REF!</v>
      </c>
      <c r="B1105" s="288"/>
      <c r="C1105" s="198" t="e">
        <f>Gesamtliste!#REF!</f>
        <v>#REF!</v>
      </c>
      <c r="D1105" s="198" t="e">
        <f>Gesamtliste!#REF!</f>
        <v>#REF!</v>
      </c>
      <c r="E1105" s="199" t="e">
        <f>Gesamtliste!#REF!</f>
        <v>#REF!</v>
      </c>
    </row>
    <row r="1106" spans="1:5" ht="24" customHeight="1">
      <c r="A1106" s="287" t="e">
        <f>Gesamtliste!#REF!&amp;" "&amp;Gesamtliste!#REF!</f>
        <v>#REF!</v>
      </c>
      <c r="B1106" s="288"/>
      <c r="C1106" s="198" t="e">
        <f>Gesamtliste!#REF!</f>
        <v>#REF!</v>
      </c>
      <c r="D1106" s="198" t="e">
        <f>Gesamtliste!#REF!</f>
        <v>#REF!</v>
      </c>
      <c r="E1106" s="199" t="e">
        <f>Gesamtliste!#REF!</f>
        <v>#REF!</v>
      </c>
    </row>
    <row r="1107" spans="1:5" ht="24" customHeight="1">
      <c r="A1107" s="287" t="e">
        <f>Gesamtliste!#REF!&amp;" "&amp;Gesamtliste!#REF!</f>
        <v>#REF!</v>
      </c>
      <c r="B1107" s="288"/>
      <c r="C1107" s="198" t="e">
        <f>Gesamtliste!#REF!</f>
        <v>#REF!</v>
      </c>
      <c r="D1107" s="198" t="e">
        <f>Gesamtliste!#REF!</f>
        <v>#REF!</v>
      </c>
      <c r="E1107" s="199" t="e">
        <f>Gesamtliste!#REF!</f>
        <v>#REF!</v>
      </c>
    </row>
    <row r="1108" spans="1:5" ht="24" customHeight="1">
      <c r="A1108" s="287" t="e">
        <f>Gesamtliste!#REF!&amp;" "&amp;Gesamtliste!#REF!</f>
        <v>#REF!</v>
      </c>
      <c r="B1108" s="288"/>
      <c r="C1108" s="198" t="e">
        <f>Gesamtliste!#REF!</f>
        <v>#REF!</v>
      </c>
      <c r="D1108" s="198" t="e">
        <f>Gesamtliste!#REF!</f>
        <v>#REF!</v>
      </c>
      <c r="E1108" s="199" t="e">
        <f>Gesamtliste!#REF!</f>
        <v>#REF!</v>
      </c>
    </row>
    <row r="1109" spans="1:5" ht="24" customHeight="1">
      <c r="A1109" s="287" t="e">
        <f>Gesamtliste!#REF!&amp;" "&amp;Gesamtliste!#REF!</f>
        <v>#REF!</v>
      </c>
      <c r="B1109" s="288"/>
      <c r="C1109" s="198" t="e">
        <f>Gesamtliste!#REF!</f>
        <v>#REF!</v>
      </c>
      <c r="D1109" s="198" t="e">
        <f>Gesamtliste!#REF!</f>
        <v>#REF!</v>
      </c>
      <c r="E1109" s="199" t="e">
        <f>Gesamtliste!#REF!</f>
        <v>#REF!</v>
      </c>
    </row>
    <row r="1110" spans="1:5" ht="24" customHeight="1">
      <c r="A1110" s="287" t="e">
        <f>Gesamtliste!#REF!&amp;" "&amp;Gesamtliste!#REF!</f>
        <v>#REF!</v>
      </c>
      <c r="B1110" s="288"/>
      <c r="C1110" s="198" t="e">
        <f>Gesamtliste!#REF!</f>
        <v>#REF!</v>
      </c>
      <c r="D1110" s="198" t="e">
        <f>Gesamtliste!#REF!</f>
        <v>#REF!</v>
      </c>
      <c r="E1110" s="199" t="e">
        <f>Gesamtliste!#REF!</f>
        <v>#REF!</v>
      </c>
    </row>
    <row r="1111" spans="1:5" ht="24" customHeight="1">
      <c r="A1111" s="287" t="e">
        <f>Gesamtliste!#REF!&amp;" "&amp;Gesamtliste!#REF!</f>
        <v>#REF!</v>
      </c>
      <c r="B1111" s="288"/>
      <c r="C1111" s="198" t="e">
        <f>Gesamtliste!#REF!</f>
        <v>#REF!</v>
      </c>
      <c r="D1111" s="198" t="e">
        <f>Gesamtliste!#REF!</f>
        <v>#REF!</v>
      </c>
      <c r="E1111" s="199" t="e">
        <f>Gesamtliste!#REF!</f>
        <v>#REF!</v>
      </c>
    </row>
    <row r="1112" spans="1:5" ht="24" customHeight="1">
      <c r="A1112" s="287" t="e">
        <f>Gesamtliste!#REF!&amp;" "&amp;Gesamtliste!#REF!</f>
        <v>#REF!</v>
      </c>
      <c r="B1112" s="288"/>
      <c r="C1112" s="198" t="e">
        <f>Gesamtliste!#REF!</f>
        <v>#REF!</v>
      </c>
      <c r="D1112" s="198" t="e">
        <f>Gesamtliste!#REF!</f>
        <v>#REF!</v>
      </c>
      <c r="E1112" s="199" t="e">
        <f>Gesamtliste!#REF!</f>
        <v>#REF!</v>
      </c>
    </row>
    <row r="1113" spans="1:5" ht="24" customHeight="1">
      <c r="A1113" s="287" t="e">
        <f>Gesamtliste!#REF!&amp;" "&amp;Gesamtliste!#REF!</f>
        <v>#REF!</v>
      </c>
      <c r="B1113" s="288"/>
      <c r="C1113" s="198" t="e">
        <f>Gesamtliste!#REF!</f>
        <v>#REF!</v>
      </c>
      <c r="D1113" s="198" t="e">
        <f>Gesamtliste!#REF!</f>
        <v>#REF!</v>
      </c>
      <c r="E1113" s="199" t="e">
        <f>Gesamtliste!#REF!</f>
        <v>#REF!</v>
      </c>
    </row>
    <row r="1114" spans="1:5" ht="24" customHeight="1">
      <c r="A1114" s="287" t="e">
        <f>Gesamtliste!#REF!&amp;" "&amp;Gesamtliste!#REF!</f>
        <v>#REF!</v>
      </c>
      <c r="B1114" s="288"/>
      <c r="C1114" s="198" t="e">
        <f>Gesamtliste!#REF!</f>
        <v>#REF!</v>
      </c>
      <c r="D1114" s="198" t="e">
        <f>Gesamtliste!#REF!</f>
        <v>#REF!</v>
      </c>
      <c r="E1114" s="199" t="e">
        <f>Gesamtliste!#REF!</f>
        <v>#REF!</v>
      </c>
    </row>
    <row r="1115" spans="1:5" ht="24" customHeight="1">
      <c r="A1115" s="287" t="str">
        <f>Gesamtliste!G168&amp;" "&amp;Gesamtliste!H168</f>
        <v xml:space="preserve">Ernst Triebaumer Blaufränkisch Mariental </v>
      </c>
      <c r="B1115" s="288"/>
      <c r="C1115" s="198">
        <f>Gesamtliste!J168</f>
        <v>2019</v>
      </c>
      <c r="D1115" s="198" t="str">
        <f>Gesamtliste!K168</f>
        <v>0.75</v>
      </c>
      <c r="E1115" s="199">
        <f>Gesamtliste!V168</f>
        <v>0</v>
      </c>
    </row>
    <row r="1116" spans="1:5" ht="24" customHeight="1">
      <c r="A1116" s="287" t="e">
        <f>Gesamtliste!#REF!&amp;" "&amp;Gesamtliste!#REF!</f>
        <v>#REF!</v>
      </c>
      <c r="B1116" s="288"/>
      <c r="C1116" s="198" t="e">
        <f>Gesamtliste!#REF!</f>
        <v>#REF!</v>
      </c>
      <c r="D1116" s="198" t="e">
        <f>Gesamtliste!#REF!</f>
        <v>#REF!</v>
      </c>
      <c r="E1116" s="199" t="e">
        <f>Gesamtliste!#REF!</f>
        <v>#REF!</v>
      </c>
    </row>
    <row r="1117" spans="1:5" ht="24" customHeight="1">
      <c r="A1117" s="287" t="e">
        <f>Gesamtliste!#REF!&amp;" "&amp;Gesamtliste!#REF!</f>
        <v>#REF!</v>
      </c>
      <c r="B1117" s="288"/>
      <c r="C1117" s="198" t="e">
        <f>Gesamtliste!#REF!</f>
        <v>#REF!</v>
      </c>
      <c r="D1117" s="198" t="e">
        <f>Gesamtliste!#REF!</f>
        <v>#REF!</v>
      </c>
      <c r="E1117" s="199" t="e">
        <f>Gesamtliste!#REF!</f>
        <v>#REF!</v>
      </c>
    </row>
    <row r="1118" spans="1:5" ht="24" customHeight="1">
      <c r="A1118" s="287" t="e">
        <f>Gesamtliste!#REF!&amp;" "&amp;Gesamtliste!#REF!</f>
        <v>#REF!</v>
      </c>
      <c r="B1118" s="288"/>
      <c r="C1118" s="198" t="e">
        <f>Gesamtliste!#REF!</f>
        <v>#REF!</v>
      </c>
      <c r="D1118" s="198" t="e">
        <f>Gesamtliste!#REF!</f>
        <v>#REF!</v>
      </c>
      <c r="E1118" s="199" t="e">
        <f>Gesamtliste!#REF!</f>
        <v>#REF!</v>
      </c>
    </row>
    <row r="1119" spans="1:5" ht="24" customHeight="1">
      <c r="A1119" s="287" t="e">
        <f>Gesamtliste!#REF!&amp;" "&amp;Gesamtliste!#REF!</f>
        <v>#REF!</v>
      </c>
      <c r="B1119" s="288"/>
      <c r="C1119" s="198" t="e">
        <f>Gesamtliste!#REF!</f>
        <v>#REF!</v>
      </c>
      <c r="D1119" s="198" t="e">
        <f>Gesamtliste!#REF!</f>
        <v>#REF!</v>
      </c>
      <c r="E1119" s="199" t="e">
        <f>Gesamtliste!#REF!</f>
        <v>#REF!</v>
      </c>
    </row>
    <row r="1120" spans="1:5" ht="24" customHeight="1">
      <c r="A1120" s="287" t="e">
        <f>Gesamtliste!#REF!&amp;" "&amp;Gesamtliste!#REF!</f>
        <v>#REF!</v>
      </c>
      <c r="B1120" s="288"/>
      <c r="C1120" s="198" t="e">
        <f>Gesamtliste!#REF!</f>
        <v>#REF!</v>
      </c>
      <c r="D1120" s="198" t="e">
        <f>Gesamtliste!#REF!</f>
        <v>#REF!</v>
      </c>
      <c r="E1120" s="199" t="e">
        <f>Gesamtliste!#REF!</f>
        <v>#REF!</v>
      </c>
    </row>
    <row r="1121" spans="1:5" ht="24" customHeight="1">
      <c r="A1121" s="287" t="e">
        <f>Gesamtliste!#REF!&amp;" "&amp;Gesamtliste!#REF!</f>
        <v>#REF!</v>
      </c>
      <c r="B1121" s="288"/>
      <c r="C1121" s="198" t="e">
        <f>Gesamtliste!#REF!</f>
        <v>#REF!</v>
      </c>
      <c r="D1121" s="198" t="e">
        <f>Gesamtliste!#REF!</f>
        <v>#REF!</v>
      </c>
      <c r="E1121" s="199" t="e">
        <f>Gesamtliste!#REF!</f>
        <v>#REF!</v>
      </c>
    </row>
    <row r="1122" spans="1:5" ht="24" customHeight="1">
      <c r="A1122" s="287" t="e">
        <f>Gesamtliste!#REF!&amp;" "&amp;Gesamtliste!#REF!</f>
        <v>#REF!</v>
      </c>
      <c r="B1122" s="288"/>
      <c r="C1122" s="198" t="e">
        <f>Gesamtliste!#REF!</f>
        <v>#REF!</v>
      </c>
      <c r="D1122" s="198" t="e">
        <f>Gesamtliste!#REF!</f>
        <v>#REF!</v>
      </c>
      <c r="E1122" s="199" t="e">
        <f>Gesamtliste!#REF!</f>
        <v>#REF!</v>
      </c>
    </row>
    <row r="1123" spans="1:5" ht="24" customHeight="1">
      <c r="A1123" s="287" t="e">
        <f>Gesamtliste!#REF!&amp;" "&amp;Gesamtliste!#REF!</f>
        <v>#REF!</v>
      </c>
      <c r="B1123" s="288"/>
      <c r="C1123" s="198" t="e">
        <f>Gesamtliste!#REF!</f>
        <v>#REF!</v>
      </c>
      <c r="D1123" s="198" t="e">
        <f>Gesamtliste!#REF!</f>
        <v>#REF!</v>
      </c>
      <c r="E1123" s="199" t="e">
        <f>Gesamtliste!#REF!</f>
        <v>#REF!</v>
      </c>
    </row>
    <row r="1124" spans="1:5" ht="24" customHeight="1">
      <c r="A1124" s="287" t="e">
        <f>Gesamtliste!#REF!&amp;" "&amp;Gesamtliste!#REF!</f>
        <v>#REF!</v>
      </c>
      <c r="B1124" s="288"/>
      <c r="C1124" s="198" t="e">
        <f>Gesamtliste!#REF!</f>
        <v>#REF!</v>
      </c>
      <c r="D1124" s="198" t="e">
        <f>Gesamtliste!#REF!</f>
        <v>#REF!</v>
      </c>
      <c r="E1124" s="199" t="e">
        <f>Gesamtliste!#REF!</f>
        <v>#REF!</v>
      </c>
    </row>
    <row r="1125" spans="1:5" ht="24" customHeight="1">
      <c r="A1125" s="287" t="e">
        <f>Gesamtliste!#REF!&amp;" "&amp;Gesamtliste!#REF!</f>
        <v>#REF!</v>
      </c>
      <c r="B1125" s="288"/>
      <c r="C1125" s="198" t="e">
        <f>Gesamtliste!#REF!</f>
        <v>#REF!</v>
      </c>
      <c r="D1125" s="198" t="e">
        <f>Gesamtliste!#REF!</f>
        <v>#REF!</v>
      </c>
      <c r="E1125" s="199" t="e">
        <f>Gesamtliste!#REF!</f>
        <v>#REF!</v>
      </c>
    </row>
    <row r="1126" spans="1:5" ht="24" customHeight="1">
      <c r="A1126" s="287" t="e">
        <f>Gesamtliste!#REF!&amp;" "&amp;Gesamtliste!#REF!</f>
        <v>#REF!</v>
      </c>
      <c r="B1126" s="288"/>
      <c r="C1126" s="198" t="e">
        <f>Gesamtliste!#REF!</f>
        <v>#REF!</v>
      </c>
      <c r="D1126" s="198" t="e">
        <f>Gesamtliste!#REF!</f>
        <v>#REF!</v>
      </c>
      <c r="E1126" s="199" t="e">
        <f>Gesamtliste!#REF!</f>
        <v>#REF!</v>
      </c>
    </row>
    <row r="1127" spans="1:5" ht="24" customHeight="1">
      <c r="A1127" s="287" t="e">
        <f>Gesamtliste!#REF!&amp;" "&amp;Gesamtliste!#REF!</f>
        <v>#REF!</v>
      </c>
      <c r="B1127" s="288"/>
      <c r="C1127" s="198" t="e">
        <f>Gesamtliste!#REF!</f>
        <v>#REF!</v>
      </c>
      <c r="D1127" s="198" t="e">
        <f>Gesamtliste!#REF!</f>
        <v>#REF!</v>
      </c>
      <c r="E1127" s="199" t="e">
        <f>Gesamtliste!#REF!</f>
        <v>#REF!</v>
      </c>
    </row>
    <row r="1128" spans="1:5" ht="24" customHeight="1">
      <c r="A1128" s="287" t="e">
        <f>Gesamtliste!#REF!&amp;" "&amp;Gesamtliste!#REF!</f>
        <v>#REF!</v>
      </c>
      <c r="B1128" s="288"/>
      <c r="C1128" s="198" t="e">
        <f>Gesamtliste!#REF!</f>
        <v>#REF!</v>
      </c>
      <c r="D1128" s="198" t="e">
        <f>Gesamtliste!#REF!</f>
        <v>#REF!</v>
      </c>
      <c r="E1128" s="199" t="e">
        <f>Gesamtliste!#REF!</f>
        <v>#REF!</v>
      </c>
    </row>
    <row r="1129" spans="1:5" ht="24" customHeight="1">
      <c r="A1129" s="287" t="e">
        <f>Gesamtliste!#REF!&amp;" "&amp;Gesamtliste!#REF!</f>
        <v>#REF!</v>
      </c>
      <c r="B1129" s="288"/>
      <c r="C1129" s="198" t="e">
        <f>Gesamtliste!#REF!</f>
        <v>#REF!</v>
      </c>
      <c r="D1129" s="198" t="e">
        <f>Gesamtliste!#REF!</f>
        <v>#REF!</v>
      </c>
      <c r="E1129" s="199" t="e">
        <f>Gesamtliste!#REF!</f>
        <v>#REF!</v>
      </c>
    </row>
    <row r="1130" spans="1:5" ht="24" customHeight="1">
      <c r="A1130" s="287" t="e">
        <f>Gesamtliste!#REF!&amp;" "&amp;Gesamtliste!#REF!</f>
        <v>#REF!</v>
      </c>
      <c r="B1130" s="288"/>
      <c r="C1130" s="198" t="e">
        <f>Gesamtliste!#REF!</f>
        <v>#REF!</v>
      </c>
      <c r="D1130" s="198" t="e">
        <f>Gesamtliste!#REF!</f>
        <v>#REF!</v>
      </c>
      <c r="E1130" s="199" t="e">
        <f>Gesamtliste!#REF!</f>
        <v>#REF!</v>
      </c>
    </row>
    <row r="1131" spans="1:5" ht="24" customHeight="1">
      <c r="A1131" s="287" t="e">
        <f>Gesamtliste!#REF!&amp;" "&amp;Gesamtliste!#REF!</f>
        <v>#REF!</v>
      </c>
      <c r="B1131" s="288"/>
      <c r="C1131" s="198" t="e">
        <f>Gesamtliste!#REF!</f>
        <v>#REF!</v>
      </c>
      <c r="D1131" s="198" t="e">
        <f>Gesamtliste!#REF!</f>
        <v>#REF!</v>
      </c>
      <c r="E1131" s="199" t="e">
        <f>Gesamtliste!#REF!</f>
        <v>#REF!</v>
      </c>
    </row>
    <row r="1132" spans="1:5" ht="24" customHeight="1">
      <c r="A1132" s="287" t="e">
        <f>Gesamtliste!#REF!&amp;" "&amp;Gesamtliste!#REF!</f>
        <v>#REF!</v>
      </c>
      <c r="B1132" s="288"/>
      <c r="C1132" s="198" t="e">
        <f>Gesamtliste!#REF!</f>
        <v>#REF!</v>
      </c>
      <c r="D1132" s="198" t="e">
        <f>Gesamtliste!#REF!</f>
        <v>#REF!</v>
      </c>
      <c r="E1132" s="199" t="e">
        <f>Gesamtliste!#REF!</f>
        <v>#REF!</v>
      </c>
    </row>
    <row r="1133" spans="1:5" ht="24" customHeight="1">
      <c r="A1133" s="287" t="e">
        <f>Gesamtliste!#REF!&amp;" "&amp;Gesamtliste!#REF!</f>
        <v>#REF!</v>
      </c>
      <c r="B1133" s="288"/>
      <c r="C1133" s="198" t="e">
        <f>Gesamtliste!#REF!</f>
        <v>#REF!</v>
      </c>
      <c r="D1133" s="198" t="e">
        <f>Gesamtliste!#REF!</f>
        <v>#REF!</v>
      </c>
      <c r="E1133" s="199" t="e">
        <f>Gesamtliste!#REF!</f>
        <v>#REF!</v>
      </c>
    </row>
    <row r="1134" spans="1:5" ht="24" customHeight="1">
      <c r="A1134" s="287" t="e">
        <f>Gesamtliste!#REF!&amp;" "&amp;Gesamtliste!#REF!</f>
        <v>#REF!</v>
      </c>
      <c r="B1134" s="288"/>
      <c r="C1134" s="198" t="e">
        <f>Gesamtliste!#REF!</f>
        <v>#REF!</v>
      </c>
      <c r="D1134" s="198" t="e">
        <f>Gesamtliste!#REF!</f>
        <v>#REF!</v>
      </c>
      <c r="E1134" s="199" t="e">
        <f>Gesamtliste!#REF!</f>
        <v>#REF!</v>
      </c>
    </row>
    <row r="1135" spans="1:5" ht="24" customHeight="1">
      <c r="A1135" s="287" t="e">
        <f>Gesamtliste!#REF!&amp;" "&amp;Gesamtliste!#REF!</f>
        <v>#REF!</v>
      </c>
      <c r="B1135" s="288"/>
      <c r="C1135" s="198" t="e">
        <f>Gesamtliste!#REF!</f>
        <v>#REF!</v>
      </c>
      <c r="D1135" s="198" t="e">
        <f>Gesamtliste!#REF!</f>
        <v>#REF!</v>
      </c>
      <c r="E1135" s="199" t="e">
        <f>Gesamtliste!#REF!</f>
        <v>#REF!</v>
      </c>
    </row>
    <row r="1136" spans="1:5" ht="24" customHeight="1">
      <c r="A1136" s="287" t="e">
        <f>Gesamtliste!#REF!&amp;" "&amp;Gesamtliste!#REF!</f>
        <v>#REF!</v>
      </c>
      <c r="B1136" s="288"/>
      <c r="C1136" s="198" t="e">
        <f>Gesamtliste!#REF!</f>
        <v>#REF!</v>
      </c>
      <c r="D1136" s="198" t="e">
        <f>Gesamtliste!#REF!</f>
        <v>#REF!</v>
      </c>
      <c r="E1136" s="199" t="e">
        <f>Gesamtliste!#REF!</f>
        <v>#REF!</v>
      </c>
    </row>
    <row r="1137" spans="1:5" ht="24" customHeight="1">
      <c r="A1137" s="287" t="e">
        <f>Gesamtliste!#REF!&amp;" "&amp;Gesamtliste!#REF!</f>
        <v>#REF!</v>
      </c>
      <c r="B1137" s="288"/>
      <c r="C1137" s="198" t="e">
        <f>Gesamtliste!#REF!</f>
        <v>#REF!</v>
      </c>
      <c r="D1137" s="198" t="e">
        <f>Gesamtliste!#REF!</f>
        <v>#REF!</v>
      </c>
      <c r="E1137" s="199" t="e">
        <f>Gesamtliste!#REF!</f>
        <v>#REF!</v>
      </c>
    </row>
    <row r="1138" spans="1:5" ht="24" customHeight="1">
      <c r="A1138" s="287" t="e">
        <f>Gesamtliste!#REF!&amp;" "&amp;Gesamtliste!#REF!</f>
        <v>#REF!</v>
      </c>
      <c r="B1138" s="288"/>
      <c r="C1138" s="198" t="e">
        <f>Gesamtliste!#REF!</f>
        <v>#REF!</v>
      </c>
      <c r="D1138" s="198" t="e">
        <f>Gesamtliste!#REF!</f>
        <v>#REF!</v>
      </c>
      <c r="E1138" s="199" t="e">
        <f>Gesamtliste!#REF!</f>
        <v>#REF!</v>
      </c>
    </row>
    <row r="1139" spans="1:5" ht="24" customHeight="1">
      <c r="A1139" s="287" t="e">
        <f>Gesamtliste!#REF!&amp;" "&amp;Gesamtliste!#REF!</f>
        <v>#REF!</v>
      </c>
      <c r="B1139" s="288"/>
      <c r="C1139" s="198" t="e">
        <f>Gesamtliste!#REF!</f>
        <v>#REF!</v>
      </c>
      <c r="D1139" s="198" t="e">
        <f>Gesamtliste!#REF!</f>
        <v>#REF!</v>
      </c>
      <c r="E1139" s="199" t="e">
        <f>Gesamtliste!#REF!</f>
        <v>#REF!</v>
      </c>
    </row>
    <row r="1140" spans="1:5" ht="24" customHeight="1">
      <c r="A1140" s="287" t="e">
        <f>Gesamtliste!#REF!&amp;" "&amp;Gesamtliste!#REF!</f>
        <v>#REF!</v>
      </c>
      <c r="B1140" s="288"/>
      <c r="C1140" s="198" t="e">
        <f>Gesamtliste!#REF!</f>
        <v>#REF!</v>
      </c>
      <c r="D1140" s="198" t="e">
        <f>Gesamtliste!#REF!</f>
        <v>#REF!</v>
      </c>
      <c r="E1140" s="199" t="e">
        <f>Gesamtliste!#REF!</f>
        <v>#REF!</v>
      </c>
    </row>
    <row r="1141" spans="1:5" ht="24" customHeight="1">
      <c r="A1141" s="287" t="e">
        <f>Gesamtliste!#REF!&amp;" "&amp;Gesamtliste!#REF!</f>
        <v>#REF!</v>
      </c>
      <c r="B1141" s="288"/>
      <c r="C1141" s="198" t="e">
        <f>Gesamtliste!#REF!</f>
        <v>#REF!</v>
      </c>
      <c r="D1141" s="198" t="e">
        <f>Gesamtliste!#REF!</f>
        <v>#REF!</v>
      </c>
      <c r="E1141" s="199" t="e">
        <f>Gesamtliste!#REF!</f>
        <v>#REF!</v>
      </c>
    </row>
    <row r="1142" spans="1:5" ht="24" customHeight="1">
      <c r="A1142" s="287" t="e">
        <f>Gesamtliste!#REF!&amp;" "&amp;Gesamtliste!#REF!</f>
        <v>#REF!</v>
      </c>
      <c r="B1142" s="288"/>
      <c r="C1142" s="198" t="e">
        <f>Gesamtliste!#REF!</f>
        <v>#REF!</v>
      </c>
      <c r="D1142" s="198" t="e">
        <f>Gesamtliste!#REF!</f>
        <v>#REF!</v>
      </c>
      <c r="E1142" s="199" t="e">
        <f>Gesamtliste!#REF!</f>
        <v>#REF!</v>
      </c>
    </row>
    <row r="1143" spans="1:5" ht="24" customHeight="1">
      <c r="A1143" s="287" t="e">
        <f>Gesamtliste!#REF!&amp;" "&amp;Gesamtliste!#REF!</f>
        <v>#REF!</v>
      </c>
      <c r="B1143" s="288"/>
      <c r="C1143" s="198" t="e">
        <f>Gesamtliste!#REF!</f>
        <v>#REF!</v>
      </c>
      <c r="D1143" s="198" t="e">
        <f>Gesamtliste!#REF!</f>
        <v>#REF!</v>
      </c>
      <c r="E1143" s="199" t="e">
        <f>Gesamtliste!#REF!</f>
        <v>#REF!</v>
      </c>
    </row>
    <row r="1144" spans="1:5" ht="24" customHeight="1">
      <c r="A1144" s="287" t="e">
        <f>Gesamtliste!#REF!&amp;" "&amp;Gesamtliste!#REF!</f>
        <v>#REF!</v>
      </c>
      <c r="B1144" s="288"/>
      <c r="C1144" s="198" t="e">
        <f>Gesamtliste!#REF!</f>
        <v>#REF!</v>
      </c>
      <c r="D1144" s="198" t="e">
        <f>Gesamtliste!#REF!</f>
        <v>#REF!</v>
      </c>
      <c r="E1144" s="199" t="e">
        <f>Gesamtliste!#REF!</f>
        <v>#REF!</v>
      </c>
    </row>
    <row r="1145" spans="1:5" ht="24" customHeight="1">
      <c r="A1145" s="287" t="e">
        <f>Gesamtliste!#REF!&amp;" "&amp;Gesamtliste!#REF!</f>
        <v>#REF!</v>
      </c>
      <c r="B1145" s="288"/>
      <c r="C1145" s="198" t="e">
        <f>Gesamtliste!#REF!</f>
        <v>#REF!</v>
      </c>
      <c r="D1145" s="198" t="e">
        <f>Gesamtliste!#REF!</f>
        <v>#REF!</v>
      </c>
      <c r="E1145" s="199" t="e">
        <f>Gesamtliste!#REF!</f>
        <v>#REF!</v>
      </c>
    </row>
    <row r="1146" spans="1:5" ht="24" customHeight="1">
      <c r="A1146" s="287" t="str">
        <f>Gesamtliste!G169&amp;" "&amp;Gesamtliste!H169</f>
        <v>Kollwentz Steinzeiler</v>
      </c>
      <c r="B1146" s="288"/>
      <c r="C1146" s="198">
        <f>Gesamtliste!J169</f>
        <v>2015</v>
      </c>
      <c r="D1146" s="198" t="str">
        <f>Gesamtliste!K169</f>
        <v>0.75</v>
      </c>
      <c r="E1146" s="199">
        <f>Gesamtliste!V169</f>
        <v>0</v>
      </c>
    </row>
    <row r="1147" spans="1:5" ht="24" customHeight="1">
      <c r="A1147" s="287" t="e">
        <f>Gesamtliste!#REF!&amp;" "&amp;Gesamtliste!#REF!</f>
        <v>#REF!</v>
      </c>
      <c r="B1147" s="288"/>
      <c r="C1147" s="198" t="e">
        <f>Gesamtliste!#REF!</f>
        <v>#REF!</v>
      </c>
      <c r="D1147" s="198" t="e">
        <f>Gesamtliste!#REF!</f>
        <v>#REF!</v>
      </c>
      <c r="E1147" s="199" t="e">
        <f>Gesamtliste!#REF!</f>
        <v>#REF!</v>
      </c>
    </row>
    <row r="1148" spans="1:5" ht="24" customHeight="1">
      <c r="A1148" s="287" t="e">
        <f>Gesamtliste!#REF!&amp;" "&amp;Gesamtliste!#REF!</f>
        <v>#REF!</v>
      </c>
      <c r="B1148" s="288"/>
      <c r="C1148" s="198" t="e">
        <f>Gesamtliste!#REF!</f>
        <v>#REF!</v>
      </c>
      <c r="D1148" s="198" t="e">
        <f>Gesamtliste!#REF!</f>
        <v>#REF!</v>
      </c>
      <c r="E1148" s="199" t="e">
        <f>Gesamtliste!#REF!</f>
        <v>#REF!</v>
      </c>
    </row>
    <row r="1149" spans="1:5" ht="24" customHeight="1">
      <c r="A1149" s="287" t="e">
        <f>Gesamtliste!#REF!&amp;" "&amp;Gesamtliste!#REF!</f>
        <v>#REF!</v>
      </c>
      <c r="B1149" s="288"/>
      <c r="C1149" s="198" t="e">
        <f>Gesamtliste!#REF!</f>
        <v>#REF!</v>
      </c>
      <c r="D1149" s="198" t="e">
        <f>Gesamtliste!#REF!</f>
        <v>#REF!</v>
      </c>
      <c r="E1149" s="199" t="e">
        <f>Gesamtliste!#REF!</f>
        <v>#REF!</v>
      </c>
    </row>
    <row r="1150" spans="1:5" ht="24" customHeight="1">
      <c r="A1150" s="287" t="e">
        <f>Gesamtliste!#REF!&amp;" "&amp;Gesamtliste!#REF!</f>
        <v>#REF!</v>
      </c>
      <c r="B1150" s="288"/>
      <c r="C1150" s="198" t="e">
        <f>Gesamtliste!#REF!</f>
        <v>#REF!</v>
      </c>
      <c r="D1150" s="198" t="e">
        <f>Gesamtliste!#REF!</f>
        <v>#REF!</v>
      </c>
      <c r="E1150" s="199" t="e">
        <f>Gesamtliste!#REF!</f>
        <v>#REF!</v>
      </c>
    </row>
    <row r="1151" spans="1:5" ht="24" customHeight="1">
      <c r="A1151" s="287" t="e">
        <f>Gesamtliste!#REF!&amp;" "&amp;Gesamtliste!#REF!</f>
        <v>#REF!</v>
      </c>
      <c r="B1151" s="288"/>
      <c r="C1151" s="198" t="e">
        <f>Gesamtliste!#REF!</f>
        <v>#REF!</v>
      </c>
      <c r="D1151" s="198" t="e">
        <f>Gesamtliste!#REF!</f>
        <v>#REF!</v>
      </c>
      <c r="E1151" s="199" t="e">
        <f>Gesamtliste!#REF!</f>
        <v>#REF!</v>
      </c>
    </row>
    <row r="1152" spans="1:5" ht="24" customHeight="1">
      <c r="A1152" s="287" t="e">
        <f>Gesamtliste!#REF!&amp;" "&amp;Gesamtliste!#REF!</f>
        <v>#REF!</v>
      </c>
      <c r="B1152" s="288"/>
      <c r="C1152" s="198" t="e">
        <f>Gesamtliste!#REF!</f>
        <v>#REF!</v>
      </c>
      <c r="D1152" s="198" t="e">
        <f>Gesamtliste!#REF!</f>
        <v>#REF!</v>
      </c>
      <c r="E1152" s="199" t="e">
        <f>Gesamtliste!#REF!</f>
        <v>#REF!</v>
      </c>
    </row>
    <row r="1153" spans="1:5" ht="24" customHeight="1">
      <c r="A1153" s="287" t="e">
        <f>Gesamtliste!#REF!&amp;" "&amp;Gesamtliste!#REF!</f>
        <v>#REF!</v>
      </c>
      <c r="B1153" s="288"/>
      <c r="C1153" s="198" t="e">
        <f>Gesamtliste!#REF!</f>
        <v>#REF!</v>
      </c>
      <c r="D1153" s="198" t="e">
        <f>Gesamtliste!#REF!</f>
        <v>#REF!</v>
      </c>
      <c r="E1153" s="199" t="e">
        <f>Gesamtliste!#REF!</f>
        <v>#REF!</v>
      </c>
    </row>
    <row r="1154" spans="1:5" ht="24" customHeight="1">
      <c r="A1154" s="287" t="e">
        <f>Gesamtliste!#REF!&amp;" "&amp;Gesamtliste!#REF!</f>
        <v>#REF!</v>
      </c>
      <c r="B1154" s="288"/>
      <c r="C1154" s="198" t="e">
        <f>Gesamtliste!#REF!</f>
        <v>#REF!</v>
      </c>
      <c r="D1154" s="198" t="e">
        <f>Gesamtliste!#REF!</f>
        <v>#REF!</v>
      </c>
      <c r="E1154" s="199" t="e">
        <f>Gesamtliste!#REF!</f>
        <v>#REF!</v>
      </c>
    </row>
    <row r="1155" spans="1:5" ht="24" customHeight="1">
      <c r="A1155" s="287" t="e">
        <f>Gesamtliste!#REF!&amp;" "&amp;Gesamtliste!#REF!</f>
        <v>#REF!</v>
      </c>
      <c r="B1155" s="288"/>
      <c r="C1155" s="198" t="e">
        <f>Gesamtliste!#REF!</f>
        <v>#REF!</v>
      </c>
      <c r="D1155" s="198" t="e">
        <f>Gesamtliste!#REF!</f>
        <v>#REF!</v>
      </c>
      <c r="E1155" s="199" t="e">
        <f>Gesamtliste!#REF!</f>
        <v>#REF!</v>
      </c>
    </row>
    <row r="1156" spans="1:5" ht="24" customHeight="1">
      <c r="A1156" s="287" t="e">
        <f>Gesamtliste!#REF!&amp;" "&amp;Gesamtliste!#REF!</f>
        <v>#REF!</v>
      </c>
      <c r="B1156" s="288"/>
      <c r="C1156" s="198" t="e">
        <f>Gesamtliste!#REF!</f>
        <v>#REF!</v>
      </c>
      <c r="D1156" s="198" t="e">
        <f>Gesamtliste!#REF!</f>
        <v>#REF!</v>
      </c>
      <c r="E1156" s="199" t="e">
        <f>Gesamtliste!#REF!</f>
        <v>#REF!</v>
      </c>
    </row>
    <row r="1157" spans="1:5" ht="24" customHeight="1">
      <c r="A1157" s="287" t="e">
        <f>Gesamtliste!#REF!&amp;" "&amp;Gesamtliste!#REF!</f>
        <v>#REF!</v>
      </c>
      <c r="B1157" s="288"/>
      <c r="C1157" s="198" t="e">
        <f>Gesamtliste!#REF!</f>
        <v>#REF!</v>
      </c>
      <c r="D1157" s="198" t="e">
        <f>Gesamtliste!#REF!</f>
        <v>#REF!</v>
      </c>
      <c r="E1157" s="199" t="e">
        <f>Gesamtliste!#REF!</f>
        <v>#REF!</v>
      </c>
    </row>
    <row r="1158" spans="1:5" ht="24" customHeight="1">
      <c r="A1158" s="287" t="e">
        <f>Gesamtliste!#REF!&amp;" "&amp;Gesamtliste!#REF!</f>
        <v>#REF!</v>
      </c>
      <c r="B1158" s="288"/>
      <c r="C1158" s="198" t="e">
        <f>Gesamtliste!#REF!</f>
        <v>#REF!</v>
      </c>
      <c r="D1158" s="198" t="e">
        <f>Gesamtliste!#REF!</f>
        <v>#REF!</v>
      </c>
      <c r="E1158" s="199" t="e">
        <f>Gesamtliste!#REF!</f>
        <v>#REF!</v>
      </c>
    </row>
    <row r="1159" spans="1:5" ht="24" customHeight="1">
      <c r="A1159" s="287" t="e">
        <f>Gesamtliste!#REF!&amp;" "&amp;Gesamtliste!#REF!</f>
        <v>#REF!</v>
      </c>
      <c r="B1159" s="288"/>
      <c r="C1159" s="198" t="e">
        <f>Gesamtliste!#REF!</f>
        <v>#REF!</v>
      </c>
      <c r="D1159" s="198" t="e">
        <f>Gesamtliste!#REF!</f>
        <v>#REF!</v>
      </c>
      <c r="E1159" s="199" t="e">
        <f>Gesamtliste!#REF!</f>
        <v>#REF!</v>
      </c>
    </row>
    <row r="1160" spans="1:5" ht="24" customHeight="1">
      <c r="A1160" s="287" t="e">
        <f>Gesamtliste!#REF!&amp;" "&amp;Gesamtliste!#REF!</f>
        <v>#REF!</v>
      </c>
      <c r="B1160" s="288"/>
      <c r="C1160" s="198" t="e">
        <f>Gesamtliste!#REF!</f>
        <v>#REF!</v>
      </c>
      <c r="D1160" s="198" t="e">
        <f>Gesamtliste!#REF!</f>
        <v>#REF!</v>
      </c>
      <c r="E1160" s="199" t="e">
        <f>Gesamtliste!#REF!</f>
        <v>#REF!</v>
      </c>
    </row>
    <row r="1161" spans="1:5" ht="24" customHeight="1">
      <c r="A1161" s="287" t="e">
        <f>Gesamtliste!#REF!&amp;" "&amp;Gesamtliste!#REF!</f>
        <v>#REF!</v>
      </c>
      <c r="B1161" s="288"/>
      <c r="C1161" s="198" t="e">
        <f>Gesamtliste!#REF!</f>
        <v>#REF!</v>
      </c>
      <c r="D1161" s="198" t="e">
        <f>Gesamtliste!#REF!</f>
        <v>#REF!</v>
      </c>
      <c r="E1161" s="199" t="e">
        <f>Gesamtliste!#REF!</f>
        <v>#REF!</v>
      </c>
    </row>
    <row r="1162" spans="1:5" ht="24" customHeight="1">
      <c r="A1162" s="287" t="e">
        <f>Gesamtliste!#REF!&amp;" "&amp;Gesamtliste!#REF!</f>
        <v>#REF!</v>
      </c>
      <c r="B1162" s="288"/>
      <c r="C1162" s="198" t="e">
        <f>Gesamtliste!#REF!</f>
        <v>#REF!</v>
      </c>
      <c r="D1162" s="198" t="e">
        <f>Gesamtliste!#REF!</f>
        <v>#REF!</v>
      </c>
      <c r="E1162" s="199" t="e">
        <f>Gesamtliste!#REF!</f>
        <v>#REF!</v>
      </c>
    </row>
    <row r="1163" spans="1:5" ht="24" customHeight="1">
      <c r="A1163" s="287" t="e">
        <f>Gesamtliste!#REF!&amp;" "&amp;Gesamtliste!#REF!</f>
        <v>#REF!</v>
      </c>
      <c r="B1163" s="288"/>
      <c r="C1163" s="198" t="e">
        <f>Gesamtliste!#REF!</f>
        <v>#REF!</v>
      </c>
      <c r="D1163" s="198" t="e">
        <f>Gesamtliste!#REF!</f>
        <v>#REF!</v>
      </c>
      <c r="E1163" s="199" t="e">
        <f>Gesamtliste!#REF!</f>
        <v>#REF!</v>
      </c>
    </row>
    <row r="1164" spans="1:5" ht="24" customHeight="1">
      <c r="A1164" s="287" t="e">
        <f>Gesamtliste!#REF!&amp;" "&amp;Gesamtliste!#REF!</f>
        <v>#REF!</v>
      </c>
      <c r="B1164" s="288"/>
      <c r="C1164" s="198" t="e">
        <f>Gesamtliste!#REF!</f>
        <v>#REF!</v>
      </c>
      <c r="D1164" s="198" t="e">
        <f>Gesamtliste!#REF!</f>
        <v>#REF!</v>
      </c>
      <c r="E1164" s="199" t="e">
        <f>Gesamtliste!#REF!</f>
        <v>#REF!</v>
      </c>
    </row>
    <row r="1165" spans="1:5" ht="24" customHeight="1">
      <c r="A1165" s="287" t="e">
        <f>Gesamtliste!#REF!&amp;" "&amp;Gesamtliste!#REF!</f>
        <v>#REF!</v>
      </c>
      <c r="B1165" s="288"/>
      <c r="C1165" s="198" t="e">
        <f>Gesamtliste!#REF!</f>
        <v>#REF!</v>
      </c>
      <c r="D1165" s="198" t="e">
        <f>Gesamtliste!#REF!</f>
        <v>#REF!</v>
      </c>
      <c r="E1165" s="199" t="e">
        <f>Gesamtliste!#REF!</f>
        <v>#REF!</v>
      </c>
    </row>
    <row r="1166" spans="1:5" ht="24" customHeight="1">
      <c r="A1166" s="287" t="e">
        <f>Gesamtliste!#REF!&amp;" "&amp;Gesamtliste!#REF!</f>
        <v>#REF!</v>
      </c>
      <c r="B1166" s="288"/>
      <c r="C1166" s="198" t="e">
        <f>Gesamtliste!#REF!</f>
        <v>#REF!</v>
      </c>
      <c r="D1166" s="198" t="e">
        <f>Gesamtliste!#REF!</f>
        <v>#REF!</v>
      </c>
      <c r="E1166" s="199" t="e">
        <f>Gesamtliste!#REF!</f>
        <v>#REF!</v>
      </c>
    </row>
    <row r="1167" spans="1:5" ht="24" customHeight="1">
      <c r="A1167" s="287" t="e">
        <f>Gesamtliste!#REF!&amp;" "&amp;Gesamtliste!#REF!</f>
        <v>#REF!</v>
      </c>
      <c r="B1167" s="288"/>
      <c r="C1167" s="198" t="e">
        <f>Gesamtliste!#REF!</f>
        <v>#REF!</v>
      </c>
      <c r="D1167" s="198" t="e">
        <f>Gesamtliste!#REF!</f>
        <v>#REF!</v>
      </c>
      <c r="E1167" s="199" t="e">
        <f>Gesamtliste!#REF!</f>
        <v>#REF!</v>
      </c>
    </row>
    <row r="1168" spans="1:5" ht="24" customHeight="1">
      <c r="A1168" s="287" t="e">
        <f>Gesamtliste!#REF!&amp;" "&amp;Gesamtliste!#REF!</f>
        <v>#REF!</v>
      </c>
      <c r="B1168" s="288"/>
      <c r="C1168" s="198" t="e">
        <f>Gesamtliste!#REF!</f>
        <v>#REF!</v>
      </c>
      <c r="D1168" s="198" t="e">
        <f>Gesamtliste!#REF!</f>
        <v>#REF!</v>
      </c>
      <c r="E1168" s="199" t="e">
        <f>Gesamtliste!#REF!</f>
        <v>#REF!</v>
      </c>
    </row>
    <row r="1169" spans="1:5" ht="24" customHeight="1">
      <c r="A1169" s="287" t="e">
        <f>Gesamtliste!#REF!&amp;" "&amp;Gesamtliste!#REF!</f>
        <v>#REF!</v>
      </c>
      <c r="B1169" s="288"/>
      <c r="C1169" s="198" t="e">
        <f>Gesamtliste!#REF!</f>
        <v>#REF!</v>
      </c>
      <c r="D1169" s="198" t="e">
        <f>Gesamtliste!#REF!</f>
        <v>#REF!</v>
      </c>
      <c r="E1169" s="199" t="e">
        <f>Gesamtliste!#REF!</f>
        <v>#REF!</v>
      </c>
    </row>
    <row r="1170" spans="1:5" ht="24" customHeight="1">
      <c r="A1170" s="287" t="e">
        <f>Gesamtliste!#REF!&amp;" "&amp;Gesamtliste!#REF!</f>
        <v>#REF!</v>
      </c>
      <c r="B1170" s="288"/>
      <c r="C1170" s="198" t="e">
        <f>Gesamtliste!#REF!</f>
        <v>#REF!</v>
      </c>
      <c r="D1170" s="198" t="e">
        <f>Gesamtliste!#REF!</f>
        <v>#REF!</v>
      </c>
      <c r="E1170" s="199" t="e">
        <f>Gesamtliste!#REF!</f>
        <v>#REF!</v>
      </c>
    </row>
    <row r="1171" spans="1:5" ht="24" customHeight="1">
      <c r="A1171" s="287" t="e">
        <f>Gesamtliste!#REF!&amp;" "&amp;Gesamtliste!#REF!</f>
        <v>#REF!</v>
      </c>
      <c r="B1171" s="288"/>
      <c r="C1171" s="198" t="e">
        <f>Gesamtliste!#REF!</f>
        <v>#REF!</v>
      </c>
      <c r="D1171" s="198" t="e">
        <f>Gesamtliste!#REF!</f>
        <v>#REF!</v>
      </c>
      <c r="E1171" s="199" t="e">
        <f>Gesamtliste!#REF!</f>
        <v>#REF!</v>
      </c>
    </row>
    <row r="1172" spans="1:5" ht="24" customHeight="1">
      <c r="A1172" s="287" t="e">
        <f>Gesamtliste!#REF!&amp;" "&amp;Gesamtliste!#REF!</f>
        <v>#REF!</v>
      </c>
      <c r="B1172" s="288"/>
      <c r="C1172" s="198" t="e">
        <f>Gesamtliste!#REF!</f>
        <v>#REF!</v>
      </c>
      <c r="D1172" s="198" t="e">
        <f>Gesamtliste!#REF!</f>
        <v>#REF!</v>
      </c>
      <c r="E1172" s="199" t="e">
        <f>Gesamtliste!#REF!</f>
        <v>#REF!</v>
      </c>
    </row>
    <row r="1173" spans="1:5" ht="24" customHeight="1">
      <c r="A1173" s="287" t="e">
        <f>Gesamtliste!#REF!&amp;" "&amp;Gesamtliste!#REF!</f>
        <v>#REF!</v>
      </c>
      <c r="B1173" s="288"/>
      <c r="C1173" s="198" t="e">
        <f>Gesamtliste!#REF!</f>
        <v>#REF!</v>
      </c>
      <c r="D1173" s="198" t="e">
        <f>Gesamtliste!#REF!</f>
        <v>#REF!</v>
      </c>
      <c r="E1173" s="199" t="e">
        <f>Gesamtliste!#REF!</f>
        <v>#REF!</v>
      </c>
    </row>
    <row r="1174" spans="1:5" ht="24" customHeight="1">
      <c r="A1174" s="287" t="e">
        <f>Gesamtliste!#REF!&amp;" "&amp;Gesamtliste!#REF!</f>
        <v>#REF!</v>
      </c>
      <c r="B1174" s="288"/>
      <c r="C1174" s="198" t="e">
        <f>Gesamtliste!#REF!</f>
        <v>#REF!</v>
      </c>
      <c r="D1174" s="198" t="e">
        <f>Gesamtliste!#REF!</f>
        <v>#REF!</v>
      </c>
      <c r="E1174" s="199" t="e">
        <f>Gesamtliste!#REF!</f>
        <v>#REF!</v>
      </c>
    </row>
    <row r="1175" spans="1:5" ht="24" customHeight="1">
      <c r="A1175" s="287" t="e">
        <f>Gesamtliste!#REF!&amp;" "&amp;Gesamtliste!#REF!</f>
        <v>#REF!</v>
      </c>
      <c r="B1175" s="288"/>
      <c r="C1175" s="198" t="e">
        <f>Gesamtliste!#REF!</f>
        <v>#REF!</v>
      </c>
      <c r="D1175" s="198" t="e">
        <f>Gesamtliste!#REF!</f>
        <v>#REF!</v>
      </c>
      <c r="E1175" s="199" t="e">
        <f>Gesamtliste!#REF!</f>
        <v>#REF!</v>
      </c>
    </row>
    <row r="1176" spans="1:5" ht="24" customHeight="1">
      <c r="A1176" s="287" t="e">
        <f>Gesamtliste!#REF!&amp;" "&amp;Gesamtliste!#REF!</f>
        <v>#REF!</v>
      </c>
      <c r="B1176" s="288"/>
      <c r="C1176" s="198" t="e">
        <f>Gesamtliste!#REF!</f>
        <v>#REF!</v>
      </c>
      <c r="D1176" s="198" t="e">
        <f>Gesamtliste!#REF!</f>
        <v>#REF!</v>
      </c>
      <c r="E1176" s="199" t="e">
        <f>Gesamtliste!#REF!</f>
        <v>#REF!</v>
      </c>
    </row>
    <row r="1177" spans="1:5" ht="24" customHeight="1">
      <c r="A1177" s="287" t="e">
        <f>Gesamtliste!#REF!&amp;" "&amp;Gesamtliste!#REF!</f>
        <v>#REF!</v>
      </c>
      <c r="B1177" s="288"/>
      <c r="C1177" s="198" t="e">
        <f>Gesamtliste!#REF!</f>
        <v>#REF!</v>
      </c>
      <c r="D1177" s="198" t="e">
        <f>Gesamtliste!#REF!</f>
        <v>#REF!</v>
      </c>
      <c r="E1177" s="199" t="e">
        <f>Gesamtliste!#REF!</f>
        <v>#REF!</v>
      </c>
    </row>
    <row r="1178" spans="1:5" ht="24" customHeight="1">
      <c r="A1178" s="287" t="e">
        <f>Gesamtliste!#REF!&amp;" "&amp;Gesamtliste!#REF!</f>
        <v>#REF!</v>
      </c>
      <c r="B1178" s="288"/>
      <c r="C1178" s="198" t="e">
        <f>Gesamtliste!#REF!</f>
        <v>#REF!</v>
      </c>
      <c r="D1178" s="198" t="e">
        <f>Gesamtliste!#REF!</f>
        <v>#REF!</v>
      </c>
      <c r="E1178" s="199" t="e">
        <f>Gesamtliste!#REF!</f>
        <v>#REF!</v>
      </c>
    </row>
    <row r="1179" spans="1:5" ht="24" customHeight="1">
      <c r="A1179" s="287" t="e">
        <f>Gesamtliste!#REF!&amp;" "&amp;Gesamtliste!#REF!</f>
        <v>#REF!</v>
      </c>
      <c r="B1179" s="288"/>
      <c r="C1179" s="198" t="e">
        <f>Gesamtliste!#REF!</f>
        <v>#REF!</v>
      </c>
      <c r="D1179" s="198" t="e">
        <f>Gesamtliste!#REF!</f>
        <v>#REF!</v>
      </c>
      <c r="E1179" s="199" t="e">
        <f>Gesamtliste!#REF!</f>
        <v>#REF!</v>
      </c>
    </row>
    <row r="1180" spans="1:5" ht="24" customHeight="1">
      <c r="A1180" s="287" t="str">
        <f>Gesamtliste!G170&amp;" "&amp;Gesamtliste!H170</f>
        <v>Gesellmann Bela Rex</v>
      </c>
      <c r="B1180" s="288"/>
      <c r="C1180" s="198">
        <f>Gesamtliste!J170</f>
        <v>2019</v>
      </c>
      <c r="D1180" s="198" t="str">
        <f>Gesamtliste!K170</f>
        <v>0.75</v>
      </c>
      <c r="E1180" s="199">
        <f>Gesamtliste!V170</f>
        <v>0</v>
      </c>
    </row>
    <row r="1181" spans="1:5" ht="24" customHeight="1">
      <c r="A1181" s="287" t="str">
        <f>Gesamtliste!G171&amp;" "&amp;Gesamtliste!H171</f>
        <v>Gesellmann Bela Rex</v>
      </c>
      <c r="B1181" s="288"/>
      <c r="C1181" s="198">
        <f>Gesamtliste!J171</f>
        <v>2021</v>
      </c>
      <c r="D1181" s="198" t="str">
        <f>Gesamtliste!K171</f>
        <v>0.75</v>
      </c>
      <c r="E1181" s="199">
        <f>Gesamtliste!V171</f>
        <v>0</v>
      </c>
    </row>
    <row r="1182" spans="1:5" ht="24" customHeight="1">
      <c r="A1182" s="287" t="e">
        <f>Gesamtliste!#REF!&amp;" "&amp;Gesamtliste!#REF!</f>
        <v>#REF!</v>
      </c>
      <c r="B1182" s="288"/>
      <c r="C1182" s="198" t="e">
        <f>Gesamtliste!#REF!</f>
        <v>#REF!</v>
      </c>
      <c r="D1182" s="198" t="e">
        <f>Gesamtliste!#REF!</f>
        <v>#REF!</v>
      </c>
      <c r="E1182" s="199" t="e">
        <f>Gesamtliste!#REF!</f>
        <v>#REF!</v>
      </c>
    </row>
    <row r="1183" spans="1:5" ht="24" customHeight="1">
      <c r="A1183" s="287" t="e">
        <f>Gesamtliste!#REF!&amp;" "&amp;Gesamtliste!#REF!</f>
        <v>#REF!</v>
      </c>
      <c r="B1183" s="288"/>
      <c r="C1183" s="198" t="e">
        <f>Gesamtliste!#REF!</f>
        <v>#REF!</v>
      </c>
      <c r="D1183" s="198" t="e">
        <f>Gesamtliste!#REF!</f>
        <v>#REF!</v>
      </c>
      <c r="E1183" s="199" t="e">
        <f>Gesamtliste!#REF!</f>
        <v>#REF!</v>
      </c>
    </row>
    <row r="1184" spans="1:5" ht="24" customHeight="1">
      <c r="A1184" s="287" t="e">
        <f>Gesamtliste!#REF!&amp;" "&amp;Gesamtliste!#REF!</f>
        <v>#REF!</v>
      </c>
      <c r="B1184" s="288"/>
      <c r="C1184" s="198" t="e">
        <f>Gesamtliste!#REF!</f>
        <v>#REF!</v>
      </c>
      <c r="D1184" s="198" t="e">
        <f>Gesamtliste!#REF!</f>
        <v>#REF!</v>
      </c>
      <c r="E1184" s="199" t="e">
        <f>Gesamtliste!#REF!</f>
        <v>#REF!</v>
      </c>
    </row>
    <row r="1185" spans="1:5" ht="24" customHeight="1">
      <c r="A1185" s="287" t="e">
        <f>Gesamtliste!#REF!&amp;" "&amp;Gesamtliste!#REF!</f>
        <v>#REF!</v>
      </c>
      <c r="B1185" s="288"/>
      <c r="C1185" s="198" t="e">
        <f>Gesamtliste!#REF!</f>
        <v>#REF!</v>
      </c>
      <c r="D1185" s="198" t="e">
        <f>Gesamtliste!#REF!</f>
        <v>#REF!</v>
      </c>
      <c r="E1185" s="199" t="e">
        <f>Gesamtliste!#REF!</f>
        <v>#REF!</v>
      </c>
    </row>
    <row r="1186" spans="1:5" ht="24" customHeight="1">
      <c r="A1186" s="287" t="str">
        <f>Gesamtliste!G172&amp;" "&amp;Gesamtliste!H172</f>
        <v>Gesellmann Cuvee "SOL"</v>
      </c>
      <c r="B1186" s="288"/>
      <c r="C1186" s="198">
        <f>Gesamtliste!J172</f>
        <v>2022</v>
      </c>
      <c r="D1186" s="198" t="str">
        <f>Gesamtliste!K172</f>
        <v>0.75</v>
      </c>
      <c r="E1186" s="199">
        <f>Gesamtliste!V172</f>
        <v>0</v>
      </c>
    </row>
    <row r="1187" spans="1:5" ht="24" customHeight="1">
      <c r="A1187" s="287" t="str">
        <f>Gesamtliste!G173&amp;" "&amp;Gesamtliste!H173</f>
        <v>Hans Igler Blaufränkisch Hochberg</v>
      </c>
      <c r="B1187" s="288"/>
      <c r="C1187" s="198">
        <f>Gesamtliste!J173</f>
        <v>2008</v>
      </c>
      <c r="D1187" s="198" t="str">
        <f>Gesamtliste!K173</f>
        <v>1.5</v>
      </c>
      <c r="E1187" s="199">
        <f>Gesamtliste!V173</f>
        <v>0</v>
      </c>
    </row>
    <row r="1188" spans="1:5" ht="24" customHeight="1">
      <c r="A1188" s="287" t="e">
        <f>Gesamtliste!#REF!&amp;" "&amp;Gesamtliste!#REF!</f>
        <v>#REF!</v>
      </c>
      <c r="B1188" s="288"/>
      <c r="C1188" s="198" t="e">
        <f>Gesamtliste!#REF!</f>
        <v>#REF!</v>
      </c>
      <c r="D1188" s="198" t="e">
        <f>Gesamtliste!#REF!</f>
        <v>#REF!</v>
      </c>
      <c r="E1188" s="199" t="e">
        <f>Gesamtliste!#REF!</f>
        <v>#REF!</v>
      </c>
    </row>
    <row r="1189" spans="1:5" ht="24" customHeight="1">
      <c r="A1189" s="287" t="e">
        <f>Gesamtliste!#REF!&amp;" "&amp;Gesamtliste!#REF!</f>
        <v>#REF!</v>
      </c>
      <c r="B1189" s="288"/>
      <c r="C1189" s="198" t="e">
        <f>Gesamtliste!#REF!</f>
        <v>#REF!</v>
      </c>
      <c r="D1189" s="198" t="e">
        <f>Gesamtliste!#REF!</f>
        <v>#REF!</v>
      </c>
      <c r="E1189" s="199" t="e">
        <f>Gesamtliste!#REF!</f>
        <v>#REF!</v>
      </c>
    </row>
    <row r="1190" spans="1:5" ht="24" customHeight="1">
      <c r="A1190" s="287" t="e">
        <f>Gesamtliste!#REF!&amp;" "&amp;Gesamtliste!#REF!</f>
        <v>#REF!</v>
      </c>
      <c r="B1190" s="288"/>
      <c r="C1190" s="198" t="e">
        <f>Gesamtliste!#REF!</f>
        <v>#REF!</v>
      </c>
      <c r="D1190" s="198" t="e">
        <f>Gesamtliste!#REF!</f>
        <v>#REF!</v>
      </c>
      <c r="E1190" s="199" t="e">
        <f>Gesamtliste!#REF!</f>
        <v>#REF!</v>
      </c>
    </row>
    <row r="1191" spans="1:5" ht="24" customHeight="1">
      <c r="A1191" s="287" t="e">
        <f>Gesamtliste!#REF!&amp;" "&amp;Gesamtliste!#REF!</f>
        <v>#REF!</v>
      </c>
      <c r="B1191" s="288"/>
      <c r="C1191" s="198" t="e">
        <f>Gesamtliste!#REF!</f>
        <v>#REF!</v>
      </c>
      <c r="D1191" s="198" t="e">
        <f>Gesamtliste!#REF!</f>
        <v>#REF!</v>
      </c>
      <c r="E1191" s="199" t="e">
        <f>Gesamtliste!#REF!</f>
        <v>#REF!</v>
      </c>
    </row>
    <row r="1192" spans="1:5" ht="24" customHeight="1">
      <c r="A1192" s="287" t="e">
        <f>Gesamtliste!#REF!&amp;" "&amp;Gesamtliste!#REF!</f>
        <v>#REF!</v>
      </c>
      <c r="B1192" s="288"/>
      <c r="C1192" s="198" t="e">
        <f>Gesamtliste!#REF!</f>
        <v>#REF!</v>
      </c>
      <c r="D1192" s="198" t="e">
        <f>Gesamtliste!#REF!</f>
        <v>#REF!</v>
      </c>
      <c r="E1192" s="199" t="e">
        <f>Gesamtliste!#REF!</f>
        <v>#REF!</v>
      </c>
    </row>
    <row r="1193" spans="1:5" ht="24" customHeight="1">
      <c r="A1193" s="287" t="e">
        <f>Gesamtliste!#REF!&amp;" "&amp;Gesamtliste!#REF!</f>
        <v>#REF!</v>
      </c>
      <c r="B1193" s="288"/>
      <c r="C1193" s="198" t="e">
        <f>Gesamtliste!#REF!</f>
        <v>#REF!</v>
      </c>
      <c r="D1193" s="198" t="e">
        <f>Gesamtliste!#REF!</f>
        <v>#REF!</v>
      </c>
      <c r="E1193" s="199" t="e">
        <f>Gesamtliste!#REF!</f>
        <v>#REF!</v>
      </c>
    </row>
    <row r="1194" spans="1:5" ht="24" customHeight="1">
      <c r="A1194" s="287" t="e">
        <f>Gesamtliste!#REF!&amp;" "&amp;Gesamtliste!#REF!</f>
        <v>#REF!</v>
      </c>
      <c r="B1194" s="288"/>
      <c r="C1194" s="198" t="e">
        <f>Gesamtliste!#REF!</f>
        <v>#REF!</v>
      </c>
      <c r="D1194" s="198" t="e">
        <f>Gesamtliste!#REF!</f>
        <v>#REF!</v>
      </c>
      <c r="E1194" s="199" t="e">
        <f>Gesamtliste!#REF!</f>
        <v>#REF!</v>
      </c>
    </row>
    <row r="1195" spans="1:5" ht="24" customHeight="1">
      <c r="A1195" s="287" t="e">
        <f>Gesamtliste!#REF!&amp;" "&amp;Gesamtliste!#REF!</f>
        <v>#REF!</v>
      </c>
      <c r="B1195" s="288"/>
      <c r="C1195" s="198" t="e">
        <f>Gesamtliste!#REF!</f>
        <v>#REF!</v>
      </c>
      <c r="D1195" s="198" t="e">
        <f>Gesamtliste!#REF!</f>
        <v>#REF!</v>
      </c>
      <c r="E1195" s="199" t="e">
        <f>Gesamtliste!#REF!</f>
        <v>#REF!</v>
      </c>
    </row>
    <row r="1196" spans="1:5" ht="24" customHeight="1">
      <c r="A1196" s="287" t="e">
        <f>Gesamtliste!#REF!&amp;" "&amp;Gesamtliste!#REF!</f>
        <v>#REF!</v>
      </c>
      <c r="B1196" s="288"/>
      <c r="C1196" s="198" t="e">
        <f>Gesamtliste!#REF!</f>
        <v>#REF!</v>
      </c>
      <c r="D1196" s="198" t="e">
        <f>Gesamtliste!#REF!</f>
        <v>#REF!</v>
      </c>
      <c r="E1196" s="199" t="e">
        <f>Gesamtliste!#REF!</f>
        <v>#REF!</v>
      </c>
    </row>
    <row r="1197" spans="1:5" ht="24" customHeight="1">
      <c r="A1197" s="287" t="e">
        <f>Gesamtliste!#REF!&amp;" "&amp;Gesamtliste!#REF!</f>
        <v>#REF!</v>
      </c>
      <c r="B1197" s="288"/>
      <c r="C1197" s="198" t="e">
        <f>Gesamtliste!#REF!</f>
        <v>#REF!</v>
      </c>
      <c r="D1197" s="198" t="e">
        <f>Gesamtliste!#REF!</f>
        <v>#REF!</v>
      </c>
      <c r="E1197" s="199" t="e">
        <f>Gesamtliste!#REF!</f>
        <v>#REF!</v>
      </c>
    </row>
    <row r="1198" spans="1:5" ht="24" customHeight="1">
      <c r="A1198" s="287" t="e">
        <f>Gesamtliste!#REF!&amp;" "&amp;Gesamtliste!#REF!</f>
        <v>#REF!</v>
      </c>
      <c r="B1198" s="288"/>
      <c r="C1198" s="198" t="e">
        <f>Gesamtliste!#REF!</f>
        <v>#REF!</v>
      </c>
      <c r="D1198" s="198" t="e">
        <f>Gesamtliste!#REF!</f>
        <v>#REF!</v>
      </c>
      <c r="E1198" s="199" t="e">
        <f>Gesamtliste!#REF!</f>
        <v>#REF!</v>
      </c>
    </row>
    <row r="1199" spans="1:5" ht="24" customHeight="1">
      <c r="A1199" s="287" t="e">
        <f>Gesamtliste!#REF!&amp;" "&amp;Gesamtliste!#REF!</f>
        <v>#REF!</v>
      </c>
      <c r="B1199" s="288"/>
      <c r="C1199" s="198" t="e">
        <f>Gesamtliste!#REF!</f>
        <v>#REF!</v>
      </c>
      <c r="D1199" s="198" t="e">
        <f>Gesamtliste!#REF!</f>
        <v>#REF!</v>
      </c>
      <c r="E1199" s="199" t="e">
        <f>Gesamtliste!#REF!</f>
        <v>#REF!</v>
      </c>
    </row>
    <row r="1200" spans="1:5" ht="24" customHeight="1">
      <c r="A1200" s="287" t="e">
        <f>Gesamtliste!#REF!&amp;" "&amp;Gesamtliste!#REF!</f>
        <v>#REF!</v>
      </c>
      <c r="B1200" s="288"/>
      <c r="C1200" s="198" t="e">
        <f>Gesamtliste!#REF!</f>
        <v>#REF!</v>
      </c>
      <c r="D1200" s="198" t="e">
        <f>Gesamtliste!#REF!</f>
        <v>#REF!</v>
      </c>
      <c r="E1200" s="199" t="e">
        <f>Gesamtliste!#REF!</f>
        <v>#REF!</v>
      </c>
    </row>
    <row r="1201" spans="1:5" ht="24" customHeight="1">
      <c r="A1201" s="287" t="e">
        <f>Gesamtliste!#REF!&amp;" "&amp;Gesamtliste!#REF!</f>
        <v>#REF!</v>
      </c>
      <c r="B1201" s="288"/>
      <c r="C1201" s="198" t="e">
        <f>Gesamtliste!#REF!</f>
        <v>#REF!</v>
      </c>
      <c r="D1201" s="198" t="e">
        <f>Gesamtliste!#REF!</f>
        <v>#REF!</v>
      </c>
      <c r="E1201" s="199" t="e">
        <f>Gesamtliste!#REF!</f>
        <v>#REF!</v>
      </c>
    </row>
    <row r="1202" spans="1:5" ht="24" customHeight="1">
      <c r="A1202" s="287" t="e">
        <f>Gesamtliste!#REF!&amp;" "&amp;Gesamtliste!#REF!</f>
        <v>#REF!</v>
      </c>
      <c r="B1202" s="288"/>
      <c r="C1202" s="198" t="e">
        <f>Gesamtliste!#REF!</f>
        <v>#REF!</v>
      </c>
      <c r="D1202" s="198" t="e">
        <f>Gesamtliste!#REF!</f>
        <v>#REF!</v>
      </c>
      <c r="E1202" s="199" t="e">
        <f>Gesamtliste!#REF!</f>
        <v>#REF!</v>
      </c>
    </row>
    <row r="1203" spans="1:5" ht="24" customHeight="1">
      <c r="A1203" s="287" t="e">
        <f>Gesamtliste!#REF!&amp;" "&amp;Gesamtliste!#REF!</f>
        <v>#REF!</v>
      </c>
      <c r="B1203" s="288"/>
      <c r="C1203" s="198" t="e">
        <f>Gesamtliste!#REF!</f>
        <v>#REF!</v>
      </c>
      <c r="D1203" s="198" t="e">
        <f>Gesamtliste!#REF!</f>
        <v>#REF!</v>
      </c>
      <c r="E1203" s="199" t="e">
        <f>Gesamtliste!#REF!</f>
        <v>#REF!</v>
      </c>
    </row>
    <row r="1204" spans="1:5" ht="24" customHeight="1">
      <c r="A1204" s="287" t="e">
        <f>Gesamtliste!#REF!&amp;" "&amp;Gesamtliste!#REF!</f>
        <v>#REF!</v>
      </c>
      <c r="B1204" s="288"/>
      <c r="C1204" s="198" t="e">
        <f>Gesamtliste!#REF!</f>
        <v>#REF!</v>
      </c>
      <c r="D1204" s="198" t="e">
        <f>Gesamtliste!#REF!</f>
        <v>#REF!</v>
      </c>
      <c r="E1204" s="199" t="e">
        <f>Gesamtliste!#REF!</f>
        <v>#REF!</v>
      </c>
    </row>
    <row r="1205" spans="1:5" ht="24" customHeight="1">
      <c r="A1205" s="287" t="e">
        <f>Gesamtliste!#REF!&amp;" "&amp;Gesamtliste!#REF!</f>
        <v>#REF!</v>
      </c>
      <c r="B1205" s="288"/>
      <c r="C1205" s="198" t="e">
        <f>Gesamtliste!#REF!</f>
        <v>#REF!</v>
      </c>
      <c r="D1205" s="198" t="e">
        <f>Gesamtliste!#REF!</f>
        <v>#REF!</v>
      </c>
      <c r="E1205" s="199" t="e">
        <f>Gesamtliste!#REF!</f>
        <v>#REF!</v>
      </c>
    </row>
    <row r="1206" spans="1:5" ht="24" customHeight="1">
      <c r="A1206" s="287" t="e">
        <f>Gesamtliste!#REF!&amp;" "&amp;Gesamtliste!#REF!</f>
        <v>#REF!</v>
      </c>
      <c r="B1206" s="288"/>
      <c r="C1206" s="198" t="e">
        <f>Gesamtliste!#REF!</f>
        <v>#REF!</v>
      </c>
      <c r="D1206" s="198" t="e">
        <f>Gesamtliste!#REF!</f>
        <v>#REF!</v>
      </c>
      <c r="E1206" s="199" t="e">
        <f>Gesamtliste!#REF!</f>
        <v>#REF!</v>
      </c>
    </row>
    <row r="1207" spans="1:5" ht="24" customHeight="1">
      <c r="A1207" s="287" t="e">
        <f>Gesamtliste!#REF!&amp;" "&amp;Gesamtliste!#REF!</f>
        <v>#REF!</v>
      </c>
      <c r="B1207" s="288"/>
      <c r="C1207" s="198" t="e">
        <f>Gesamtliste!#REF!</f>
        <v>#REF!</v>
      </c>
      <c r="D1207" s="198" t="e">
        <f>Gesamtliste!#REF!</f>
        <v>#REF!</v>
      </c>
      <c r="E1207" s="199" t="e">
        <f>Gesamtliste!#REF!</f>
        <v>#REF!</v>
      </c>
    </row>
    <row r="1208" spans="1:5" ht="24" customHeight="1">
      <c r="A1208" s="287" t="e">
        <f>Gesamtliste!#REF!&amp;" "&amp;Gesamtliste!#REF!</f>
        <v>#REF!</v>
      </c>
      <c r="B1208" s="288"/>
      <c r="C1208" s="198" t="e">
        <f>Gesamtliste!#REF!</f>
        <v>#REF!</v>
      </c>
      <c r="D1208" s="198" t="e">
        <f>Gesamtliste!#REF!</f>
        <v>#REF!</v>
      </c>
      <c r="E1208" s="199" t="e">
        <f>Gesamtliste!#REF!</f>
        <v>#REF!</v>
      </c>
    </row>
    <row r="1209" spans="1:5" ht="24" customHeight="1">
      <c r="A1209" s="287" t="e">
        <f>Gesamtliste!#REF!&amp;" "&amp;Gesamtliste!#REF!</f>
        <v>#REF!</v>
      </c>
      <c r="B1209" s="288"/>
      <c r="C1209" s="198" t="e">
        <f>Gesamtliste!#REF!</f>
        <v>#REF!</v>
      </c>
      <c r="D1209" s="198" t="e">
        <f>Gesamtliste!#REF!</f>
        <v>#REF!</v>
      </c>
      <c r="E1209" s="199" t="e">
        <f>Gesamtliste!#REF!</f>
        <v>#REF!</v>
      </c>
    </row>
    <row r="1210" spans="1:5" ht="24" customHeight="1">
      <c r="A1210" s="287" t="e">
        <f>Gesamtliste!#REF!&amp;" "&amp;Gesamtliste!#REF!</f>
        <v>#REF!</v>
      </c>
      <c r="B1210" s="288"/>
      <c r="C1210" s="198" t="e">
        <f>Gesamtliste!#REF!</f>
        <v>#REF!</v>
      </c>
      <c r="D1210" s="198" t="e">
        <f>Gesamtliste!#REF!</f>
        <v>#REF!</v>
      </c>
      <c r="E1210" s="199" t="e">
        <f>Gesamtliste!#REF!</f>
        <v>#REF!</v>
      </c>
    </row>
    <row r="1211" spans="1:5" ht="24" customHeight="1">
      <c r="A1211" s="287" t="e">
        <f>Gesamtliste!#REF!&amp;" "&amp;Gesamtliste!#REF!</f>
        <v>#REF!</v>
      </c>
      <c r="B1211" s="288"/>
      <c r="C1211" s="198" t="e">
        <f>Gesamtliste!#REF!</f>
        <v>#REF!</v>
      </c>
      <c r="D1211" s="198" t="e">
        <f>Gesamtliste!#REF!</f>
        <v>#REF!</v>
      </c>
      <c r="E1211" s="199" t="e">
        <f>Gesamtliste!#REF!</f>
        <v>#REF!</v>
      </c>
    </row>
    <row r="1212" spans="1:5" ht="24" customHeight="1">
      <c r="A1212" s="287" t="e">
        <f>Gesamtliste!#REF!&amp;" "&amp;Gesamtliste!#REF!</f>
        <v>#REF!</v>
      </c>
      <c r="B1212" s="288"/>
      <c r="C1212" s="198" t="e">
        <f>Gesamtliste!#REF!</f>
        <v>#REF!</v>
      </c>
      <c r="D1212" s="198" t="e">
        <f>Gesamtliste!#REF!</f>
        <v>#REF!</v>
      </c>
      <c r="E1212" s="199" t="e">
        <f>Gesamtliste!#REF!</f>
        <v>#REF!</v>
      </c>
    </row>
    <row r="1213" spans="1:5" ht="24" customHeight="1">
      <c r="A1213" s="287" t="e">
        <f>Gesamtliste!#REF!&amp;" "&amp;Gesamtliste!#REF!</f>
        <v>#REF!</v>
      </c>
      <c r="B1213" s="288"/>
      <c r="C1213" s="198" t="e">
        <f>Gesamtliste!#REF!</f>
        <v>#REF!</v>
      </c>
      <c r="D1213" s="198" t="e">
        <f>Gesamtliste!#REF!</f>
        <v>#REF!</v>
      </c>
      <c r="E1213" s="199" t="e">
        <f>Gesamtliste!#REF!</f>
        <v>#REF!</v>
      </c>
    </row>
    <row r="1214" spans="1:5" ht="24" customHeight="1">
      <c r="A1214" s="287" t="e">
        <f>Gesamtliste!#REF!&amp;" "&amp;Gesamtliste!#REF!</f>
        <v>#REF!</v>
      </c>
      <c r="B1214" s="288"/>
      <c r="C1214" s="198" t="e">
        <f>Gesamtliste!#REF!</f>
        <v>#REF!</v>
      </c>
      <c r="D1214" s="198" t="e">
        <f>Gesamtliste!#REF!</f>
        <v>#REF!</v>
      </c>
      <c r="E1214" s="199" t="e">
        <f>Gesamtliste!#REF!</f>
        <v>#REF!</v>
      </c>
    </row>
    <row r="1215" spans="1:5" ht="24" customHeight="1">
      <c r="A1215" s="287" t="e">
        <f>Gesamtliste!#REF!&amp;" "&amp;Gesamtliste!#REF!</f>
        <v>#REF!</v>
      </c>
      <c r="B1215" s="288"/>
      <c r="C1215" s="198" t="e">
        <f>Gesamtliste!#REF!</f>
        <v>#REF!</v>
      </c>
      <c r="D1215" s="198" t="e">
        <f>Gesamtliste!#REF!</f>
        <v>#REF!</v>
      </c>
      <c r="E1215" s="199" t="e">
        <f>Gesamtliste!#REF!</f>
        <v>#REF!</v>
      </c>
    </row>
    <row r="1216" spans="1:5" ht="24" customHeight="1">
      <c r="A1216" s="287" t="e">
        <f>Gesamtliste!#REF!&amp;" "&amp;Gesamtliste!#REF!</f>
        <v>#REF!</v>
      </c>
      <c r="B1216" s="288"/>
      <c r="C1216" s="198" t="e">
        <f>Gesamtliste!#REF!</f>
        <v>#REF!</v>
      </c>
      <c r="D1216" s="198" t="e">
        <f>Gesamtliste!#REF!</f>
        <v>#REF!</v>
      </c>
      <c r="E1216" s="199" t="e">
        <f>Gesamtliste!#REF!</f>
        <v>#REF!</v>
      </c>
    </row>
    <row r="1217" spans="1:5" ht="24" customHeight="1">
      <c r="A1217" s="287" t="e">
        <f>Gesamtliste!#REF!&amp;" "&amp;Gesamtliste!#REF!</f>
        <v>#REF!</v>
      </c>
      <c r="B1217" s="288"/>
      <c r="C1217" s="198" t="e">
        <f>Gesamtliste!#REF!</f>
        <v>#REF!</v>
      </c>
      <c r="D1217" s="198" t="e">
        <f>Gesamtliste!#REF!</f>
        <v>#REF!</v>
      </c>
      <c r="E1217" s="199" t="e">
        <f>Gesamtliste!#REF!</f>
        <v>#REF!</v>
      </c>
    </row>
    <row r="1218" spans="1:5" ht="24" customHeight="1">
      <c r="A1218" s="287" t="e">
        <f>Gesamtliste!#REF!&amp;" "&amp;Gesamtliste!#REF!</f>
        <v>#REF!</v>
      </c>
      <c r="B1218" s="288"/>
      <c r="C1218" s="198" t="e">
        <f>Gesamtliste!#REF!</f>
        <v>#REF!</v>
      </c>
      <c r="D1218" s="198" t="e">
        <f>Gesamtliste!#REF!</f>
        <v>#REF!</v>
      </c>
      <c r="E1218" s="199" t="e">
        <f>Gesamtliste!#REF!</f>
        <v>#REF!</v>
      </c>
    </row>
    <row r="1219" spans="1:5" ht="24" customHeight="1">
      <c r="A1219" s="287" t="e">
        <f>Gesamtliste!#REF!&amp;" "&amp;Gesamtliste!#REF!</f>
        <v>#REF!</v>
      </c>
      <c r="B1219" s="288"/>
      <c r="C1219" s="198" t="e">
        <f>Gesamtliste!#REF!</f>
        <v>#REF!</v>
      </c>
      <c r="D1219" s="198" t="e">
        <f>Gesamtliste!#REF!</f>
        <v>#REF!</v>
      </c>
      <c r="E1219" s="199" t="e">
        <f>Gesamtliste!#REF!</f>
        <v>#REF!</v>
      </c>
    </row>
    <row r="1220" spans="1:5" ht="24" customHeight="1">
      <c r="A1220" s="287" t="e">
        <f>Gesamtliste!#REF!&amp;" "&amp;Gesamtliste!#REF!</f>
        <v>#REF!</v>
      </c>
      <c r="B1220" s="288"/>
      <c r="C1220" s="198" t="e">
        <f>Gesamtliste!#REF!</f>
        <v>#REF!</v>
      </c>
      <c r="D1220" s="198" t="e">
        <f>Gesamtliste!#REF!</f>
        <v>#REF!</v>
      </c>
      <c r="E1220" s="199" t="e">
        <f>Gesamtliste!#REF!</f>
        <v>#REF!</v>
      </c>
    </row>
    <row r="1221" spans="1:5" ht="24" customHeight="1">
      <c r="A1221" s="287" t="e">
        <f>Gesamtliste!#REF!&amp;" "&amp;Gesamtliste!#REF!</f>
        <v>#REF!</v>
      </c>
      <c r="B1221" s="288"/>
      <c r="C1221" s="198" t="e">
        <f>Gesamtliste!#REF!</f>
        <v>#REF!</v>
      </c>
      <c r="D1221" s="198" t="e">
        <f>Gesamtliste!#REF!</f>
        <v>#REF!</v>
      </c>
      <c r="E1221" s="199" t="e">
        <f>Gesamtliste!#REF!</f>
        <v>#REF!</v>
      </c>
    </row>
    <row r="1222" spans="1:5" ht="24" customHeight="1">
      <c r="A1222" s="287" t="e">
        <f>Gesamtliste!#REF!&amp;" "&amp;Gesamtliste!#REF!</f>
        <v>#REF!</v>
      </c>
      <c r="B1222" s="288"/>
      <c r="C1222" s="198" t="e">
        <f>Gesamtliste!#REF!</f>
        <v>#REF!</v>
      </c>
      <c r="D1222" s="198" t="e">
        <f>Gesamtliste!#REF!</f>
        <v>#REF!</v>
      </c>
      <c r="E1222" s="199" t="e">
        <f>Gesamtliste!#REF!</f>
        <v>#REF!</v>
      </c>
    </row>
    <row r="1223" spans="1:5" ht="24" customHeight="1">
      <c r="A1223" s="287" t="e">
        <f>Gesamtliste!#REF!&amp;" "&amp;Gesamtliste!#REF!</f>
        <v>#REF!</v>
      </c>
      <c r="B1223" s="288"/>
      <c r="C1223" s="198" t="e">
        <f>Gesamtliste!#REF!</f>
        <v>#REF!</v>
      </c>
      <c r="D1223" s="198" t="e">
        <f>Gesamtliste!#REF!</f>
        <v>#REF!</v>
      </c>
      <c r="E1223" s="199" t="e">
        <f>Gesamtliste!#REF!</f>
        <v>#REF!</v>
      </c>
    </row>
    <row r="1224" spans="1:5" ht="24" customHeight="1">
      <c r="A1224" s="287" t="e">
        <f>Gesamtliste!#REF!&amp;" "&amp;Gesamtliste!#REF!</f>
        <v>#REF!</v>
      </c>
      <c r="B1224" s="288"/>
      <c r="C1224" s="198" t="e">
        <f>Gesamtliste!#REF!</f>
        <v>#REF!</v>
      </c>
      <c r="D1224" s="198" t="e">
        <f>Gesamtliste!#REF!</f>
        <v>#REF!</v>
      </c>
      <c r="E1224" s="199" t="e">
        <f>Gesamtliste!#REF!</f>
        <v>#REF!</v>
      </c>
    </row>
    <row r="1225" spans="1:5" ht="24" customHeight="1">
      <c r="A1225" s="287" t="e">
        <f>Gesamtliste!#REF!&amp;" "&amp;Gesamtliste!#REF!</f>
        <v>#REF!</v>
      </c>
      <c r="B1225" s="288"/>
      <c r="C1225" s="198" t="e">
        <f>Gesamtliste!#REF!</f>
        <v>#REF!</v>
      </c>
      <c r="D1225" s="198" t="e">
        <f>Gesamtliste!#REF!</f>
        <v>#REF!</v>
      </c>
      <c r="E1225" s="199" t="e">
        <f>Gesamtliste!#REF!</f>
        <v>#REF!</v>
      </c>
    </row>
    <row r="1226" spans="1:5" ht="24" customHeight="1">
      <c r="A1226" s="287" t="e">
        <f>Gesamtliste!#REF!&amp;" "&amp;Gesamtliste!#REF!</f>
        <v>#REF!</v>
      </c>
      <c r="B1226" s="288"/>
      <c r="C1226" s="198" t="e">
        <f>Gesamtliste!#REF!</f>
        <v>#REF!</v>
      </c>
      <c r="D1226" s="198" t="e">
        <f>Gesamtliste!#REF!</f>
        <v>#REF!</v>
      </c>
      <c r="E1226" s="199" t="e">
        <f>Gesamtliste!#REF!</f>
        <v>#REF!</v>
      </c>
    </row>
    <row r="1227" spans="1:5" ht="24" customHeight="1">
      <c r="A1227" s="287" t="e">
        <f>Gesamtliste!#REF!&amp;" "&amp;Gesamtliste!#REF!</f>
        <v>#REF!</v>
      </c>
      <c r="B1227" s="288"/>
      <c r="C1227" s="198" t="e">
        <f>Gesamtliste!#REF!</f>
        <v>#REF!</v>
      </c>
      <c r="D1227" s="198" t="e">
        <f>Gesamtliste!#REF!</f>
        <v>#REF!</v>
      </c>
      <c r="E1227" s="199" t="e">
        <f>Gesamtliste!#REF!</f>
        <v>#REF!</v>
      </c>
    </row>
    <row r="1228" spans="1:5" ht="24" customHeight="1">
      <c r="A1228" s="287" t="e">
        <f>Gesamtliste!#REF!&amp;" "&amp;Gesamtliste!#REF!</f>
        <v>#REF!</v>
      </c>
      <c r="B1228" s="288"/>
      <c r="C1228" s="198" t="e">
        <f>Gesamtliste!#REF!</f>
        <v>#REF!</v>
      </c>
      <c r="D1228" s="198" t="e">
        <f>Gesamtliste!#REF!</f>
        <v>#REF!</v>
      </c>
      <c r="E1228" s="199" t="e">
        <f>Gesamtliste!#REF!</f>
        <v>#REF!</v>
      </c>
    </row>
    <row r="1229" spans="1:5" ht="24" customHeight="1">
      <c r="A1229" s="287" t="e">
        <f>Gesamtliste!#REF!&amp;" "&amp;Gesamtliste!#REF!</f>
        <v>#REF!</v>
      </c>
      <c r="B1229" s="288"/>
      <c r="C1229" s="198" t="e">
        <f>Gesamtliste!#REF!</f>
        <v>#REF!</v>
      </c>
      <c r="D1229" s="198" t="e">
        <f>Gesamtliste!#REF!</f>
        <v>#REF!</v>
      </c>
      <c r="E1229" s="199" t="e">
        <f>Gesamtliste!#REF!</f>
        <v>#REF!</v>
      </c>
    </row>
    <row r="1230" spans="1:5" ht="24" customHeight="1">
      <c r="A1230" s="287" t="e">
        <f>Gesamtliste!#REF!&amp;" "&amp;Gesamtliste!#REF!</f>
        <v>#REF!</v>
      </c>
      <c r="B1230" s="288"/>
      <c r="C1230" s="198" t="e">
        <f>Gesamtliste!#REF!</f>
        <v>#REF!</v>
      </c>
      <c r="D1230" s="198" t="e">
        <f>Gesamtliste!#REF!</f>
        <v>#REF!</v>
      </c>
      <c r="E1230" s="199" t="e">
        <f>Gesamtliste!#REF!</f>
        <v>#REF!</v>
      </c>
    </row>
    <row r="1231" spans="1:5" ht="24" customHeight="1">
      <c r="A1231" s="287" t="e">
        <f>Gesamtliste!#REF!&amp;" "&amp;Gesamtliste!#REF!</f>
        <v>#REF!</v>
      </c>
      <c r="B1231" s="288"/>
      <c r="C1231" s="198" t="e">
        <f>Gesamtliste!#REF!</f>
        <v>#REF!</v>
      </c>
      <c r="D1231" s="198" t="e">
        <f>Gesamtliste!#REF!</f>
        <v>#REF!</v>
      </c>
      <c r="E1231" s="199" t="e">
        <f>Gesamtliste!#REF!</f>
        <v>#REF!</v>
      </c>
    </row>
    <row r="1232" spans="1:5" ht="24" customHeight="1">
      <c r="A1232" s="287" t="e">
        <f>Gesamtliste!#REF!&amp;" "&amp;Gesamtliste!#REF!</f>
        <v>#REF!</v>
      </c>
      <c r="B1232" s="288"/>
      <c r="C1232" s="198" t="e">
        <f>Gesamtliste!#REF!</f>
        <v>#REF!</v>
      </c>
      <c r="D1232" s="198" t="e">
        <f>Gesamtliste!#REF!</f>
        <v>#REF!</v>
      </c>
      <c r="E1232" s="199" t="e">
        <f>Gesamtliste!#REF!</f>
        <v>#REF!</v>
      </c>
    </row>
    <row r="1233" spans="1:5" ht="24" customHeight="1">
      <c r="A1233" s="287" t="e">
        <f>Gesamtliste!#REF!&amp;" "&amp;Gesamtliste!#REF!</f>
        <v>#REF!</v>
      </c>
      <c r="B1233" s="288"/>
      <c r="C1233" s="198" t="e">
        <f>Gesamtliste!#REF!</f>
        <v>#REF!</v>
      </c>
      <c r="D1233" s="198" t="e">
        <f>Gesamtliste!#REF!</f>
        <v>#REF!</v>
      </c>
      <c r="E1233" s="199" t="e">
        <f>Gesamtliste!#REF!</f>
        <v>#REF!</v>
      </c>
    </row>
    <row r="1234" spans="1:5" ht="24" customHeight="1">
      <c r="A1234" s="287" t="e">
        <f>Gesamtliste!#REF!&amp;" "&amp;Gesamtliste!#REF!</f>
        <v>#REF!</v>
      </c>
      <c r="B1234" s="288"/>
      <c r="C1234" s="198" t="e">
        <f>Gesamtliste!#REF!</f>
        <v>#REF!</v>
      </c>
      <c r="D1234" s="198" t="e">
        <f>Gesamtliste!#REF!</f>
        <v>#REF!</v>
      </c>
      <c r="E1234" s="199" t="e">
        <f>Gesamtliste!#REF!</f>
        <v>#REF!</v>
      </c>
    </row>
    <row r="1235" spans="1:5" ht="24" customHeight="1">
      <c r="A1235" s="287" t="e">
        <f>Gesamtliste!#REF!&amp;" "&amp;Gesamtliste!#REF!</f>
        <v>#REF!</v>
      </c>
      <c r="B1235" s="288"/>
      <c r="C1235" s="198" t="e">
        <f>Gesamtliste!#REF!</f>
        <v>#REF!</v>
      </c>
      <c r="D1235" s="198" t="e">
        <f>Gesamtliste!#REF!</f>
        <v>#REF!</v>
      </c>
      <c r="E1235" s="199" t="e">
        <f>Gesamtliste!#REF!</f>
        <v>#REF!</v>
      </c>
    </row>
    <row r="1236" spans="1:5" ht="24" customHeight="1">
      <c r="A1236" s="287" t="e">
        <f>Gesamtliste!#REF!&amp;" "&amp;Gesamtliste!#REF!</f>
        <v>#REF!</v>
      </c>
      <c r="B1236" s="288"/>
      <c r="C1236" s="198" t="e">
        <f>Gesamtliste!#REF!</f>
        <v>#REF!</v>
      </c>
      <c r="D1236" s="198" t="e">
        <f>Gesamtliste!#REF!</f>
        <v>#REF!</v>
      </c>
      <c r="E1236" s="199" t="e">
        <f>Gesamtliste!#REF!</f>
        <v>#REF!</v>
      </c>
    </row>
    <row r="1237" spans="1:5" ht="24" customHeight="1">
      <c r="A1237" s="287" t="e">
        <f>Gesamtliste!#REF!&amp;" "&amp;Gesamtliste!#REF!</f>
        <v>#REF!</v>
      </c>
      <c r="B1237" s="288"/>
      <c r="C1237" s="198" t="e">
        <f>Gesamtliste!#REF!</f>
        <v>#REF!</v>
      </c>
      <c r="D1237" s="198" t="e">
        <f>Gesamtliste!#REF!</f>
        <v>#REF!</v>
      </c>
      <c r="E1237" s="199" t="e">
        <f>Gesamtliste!#REF!</f>
        <v>#REF!</v>
      </c>
    </row>
    <row r="1238" spans="1:5" ht="24" customHeight="1">
      <c r="A1238" s="287" t="e">
        <f>Gesamtliste!#REF!&amp;" "&amp;Gesamtliste!#REF!</f>
        <v>#REF!</v>
      </c>
      <c r="B1238" s="288"/>
      <c r="C1238" s="198" t="e">
        <f>Gesamtliste!#REF!</f>
        <v>#REF!</v>
      </c>
      <c r="D1238" s="198" t="e">
        <f>Gesamtliste!#REF!</f>
        <v>#REF!</v>
      </c>
      <c r="E1238" s="199" t="e">
        <f>Gesamtliste!#REF!</f>
        <v>#REF!</v>
      </c>
    </row>
    <row r="1239" spans="1:5" ht="24" customHeight="1">
      <c r="A1239" s="287" t="e">
        <f>Gesamtliste!#REF!&amp;" "&amp;Gesamtliste!#REF!</f>
        <v>#REF!</v>
      </c>
      <c r="B1239" s="288"/>
      <c r="C1239" s="198" t="e">
        <f>Gesamtliste!#REF!</f>
        <v>#REF!</v>
      </c>
      <c r="D1239" s="198" t="e">
        <f>Gesamtliste!#REF!</f>
        <v>#REF!</v>
      </c>
      <c r="E1239" s="199" t="e">
        <f>Gesamtliste!#REF!</f>
        <v>#REF!</v>
      </c>
    </row>
    <row r="1240" spans="1:5" ht="24" customHeight="1">
      <c r="A1240" s="287" t="e">
        <f>Gesamtliste!#REF!&amp;" "&amp;Gesamtliste!#REF!</f>
        <v>#REF!</v>
      </c>
      <c r="B1240" s="288"/>
      <c r="C1240" s="198" t="e">
        <f>Gesamtliste!#REF!</f>
        <v>#REF!</v>
      </c>
      <c r="D1240" s="198" t="e">
        <f>Gesamtliste!#REF!</f>
        <v>#REF!</v>
      </c>
      <c r="E1240" s="199" t="e">
        <f>Gesamtliste!#REF!</f>
        <v>#REF!</v>
      </c>
    </row>
    <row r="1241" spans="1:5" ht="24" customHeight="1">
      <c r="A1241" s="287" t="e">
        <f>Gesamtliste!#REF!&amp;" "&amp;Gesamtliste!#REF!</f>
        <v>#REF!</v>
      </c>
      <c r="B1241" s="288"/>
      <c r="C1241" s="198" t="e">
        <f>Gesamtliste!#REF!</f>
        <v>#REF!</v>
      </c>
      <c r="D1241" s="198" t="e">
        <f>Gesamtliste!#REF!</f>
        <v>#REF!</v>
      </c>
      <c r="E1241" s="199" t="e">
        <f>Gesamtliste!#REF!</f>
        <v>#REF!</v>
      </c>
    </row>
    <row r="1242" spans="1:5" ht="24" customHeight="1">
      <c r="A1242" s="287" t="e">
        <f>Gesamtliste!#REF!&amp;" "&amp;Gesamtliste!#REF!</f>
        <v>#REF!</v>
      </c>
      <c r="B1242" s="288"/>
      <c r="C1242" s="198" t="e">
        <f>Gesamtliste!#REF!</f>
        <v>#REF!</v>
      </c>
      <c r="D1242" s="198" t="e">
        <f>Gesamtliste!#REF!</f>
        <v>#REF!</v>
      </c>
      <c r="E1242" s="199" t="e">
        <f>Gesamtliste!#REF!</f>
        <v>#REF!</v>
      </c>
    </row>
    <row r="1243" spans="1:5" ht="24" customHeight="1">
      <c r="A1243" s="287" t="e">
        <f>Gesamtliste!#REF!&amp;" "&amp;Gesamtliste!#REF!</f>
        <v>#REF!</v>
      </c>
      <c r="B1243" s="288"/>
      <c r="C1243" s="198" t="e">
        <f>Gesamtliste!#REF!</f>
        <v>#REF!</v>
      </c>
      <c r="D1243" s="198" t="e">
        <f>Gesamtliste!#REF!</f>
        <v>#REF!</v>
      </c>
      <c r="E1243" s="199" t="e">
        <f>Gesamtliste!#REF!</f>
        <v>#REF!</v>
      </c>
    </row>
    <row r="1244" spans="1:5" ht="24" customHeight="1">
      <c r="A1244" s="287" t="e">
        <f>Gesamtliste!#REF!&amp;" "&amp;Gesamtliste!#REF!</f>
        <v>#REF!</v>
      </c>
      <c r="B1244" s="288"/>
      <c r="C1244" s="198" t="e">
        <f>Gesamtliste!#REF!</f>
        <v>#REF!</v>
      </c>
      <c r="D1244" s="198" t="e">
        <f>Gesamtliste!#REF!</f>
        <v>#REF!</v>
      </c>
      <c r="E1244" s="199" t="e">
        <f>Gesamtliste!#REF!</f>
        <v>#REF!</v>
      </c>
    </row>
    <row r="1245" spans="1:5" ht="24" customHeight="1">
      <c r="A1245" s="287" t="e">
        <f>Gesamtliste!#REF!&amp;" "&amp;Gesamtliste!#REF!</f>
        <v>#REF!</v>
      </c>
      <c r="B1245" s="288"/>
      <c r="C1245" s="198" t="e">
        <f>Gesamtliste!#REF!</f>
        <v>#REF!</v>
      </c>
      <c r="D1245" s="198" t="e">
        <f>Gesamtliste!#REF!</f>
        <v>#REF!</v>
      </c>
      <c r="E1245" s="199" t="e">
        <f>Gesamtliste!#REF!</f>
        <v>#REF!</v>
      </c>
    </row>
    <row r="1246" spans="1:5" ht="24" customHeight="1">
      <c r="A1246" s="287" t="e">
        <f>Gesamtliste!#REF!&amp;" "&amp;Gesamtliste!#REF!</f>
        <v>#REF!</v>
      </c>
      <c r="B1246" s="288"/>
      <c r="C1246" s="198" t="e">
        <f>Gesamtliste!#REF!</f>
        <v>#REF!</v>
      </c>
      <c r="D1246" s="198" t="e">
        <f>Gesamtliste!#REF!</f>
        <v>#REF!</v>
      </c>
      <c r="E1246" s="199" t="e">
        <f>Gesamtliste!#REF!</f>
        <v>#REF!</v>
      </c>
    </row>
    <row r="1247" spans="1:5" ht="24" customHeight="1">
      <c r="A1247" s="287" t="e">
        <f>Gesamtliste!#REF!&amp;" "&amp;Gesamtliste!#REF!</f>
        <v>#REF!</v>
      </c>
      <c r="B1247" s="288"/>
      <c r="C1247" s="198" t="e">
        <f>Gesamtliste!#REF!</f>
        <v>#REF!</v>
      </c>
      <c r="D1247" s="198" t="e">
        <f>Gesamtliste!#REF!</f>
        <v>#REF!</v>
      </c>
      <c r="E1247" s="199" t="e">
        <f>Gesamtliste!#REF!</f>
        <v>#REF!</v>
      </c>
    </row>
    <row r="1248" spans="1:5" ht="24" customHeight="1">
      <c r="A1248" s="287" t="e">
        <f>Gesamtliste!#REF!&amp;" "&amp;Gesamtliste!#REF!</f>
        <v>#REF!</v>
      </c>
      <c r="B1248" s="288"/>
      <c r="C1248" s="198" t="e">
        <f>Gesamtliste!#REF!</f>
        <v>#REF!</v>
      </c>
      <c r="D1248" s="198" t="e">
        <f>Gesamtliste!#REF!</f>
        <v>#REF!</v>
      </c>
      <c r="E1248" s="199" t="e">
        <f>Gesamtliste!#REF!</f>
        <v>#REF!</v>
      </c>
    </row>
    <row r="1249" spans="1:5" ht="24" customHeight="1">
      <c r="A1249" s="287" t="e">
        <f>Gesamtliste!#REF!&amp;" "&amp;Gesamtliste!#REF!</f>
        <v>#REF!</v>
      </c>
      <c r="B1249" s="288"/>
      <c r="C1249" s="198" t="e">
        <f>Gesamtliste!#REF!</f>
        <v>#REF!</v>
      </c>
      <c r="D1249" s="198" t="e">
        <f>Gesamtliste!#REF!</f>
        <v>#REF!</v>
      </c>
      <c r="E1249" s="199" t="e">
        <f>Gesamtliste!#REF!</f>
        <v>#REF!</v>
      </c>
    </row>
    <row r="1250" spans="1:5" ht="24" customHeight="1">
      <c r="A1250" s="287" t="e">
        <f>Gesamtliste!#REF!&amp;" "&amp;Gesamtliste!#REF!</f>
        <v>#REF!</v>
      </c>
      <c r="B1250" s="288"/>
      <c r="C1250" s="198" t="e">
        <f>Gesamtliste!#REF!</f>
        <v>#REF!</v>
      </c>
      <c r="D1250" s="198" t="e">
        <f>Gesamtliste!#REF!</f>
        <v>#REF!</v>
      </c>
      <c r="E1250" s="199" t="e">
        <f>Gesamtliste!#REF!</f>
        <v>#REF!</v>
      </c>
    </row>
    <row r="1251" spans="1:5" ht="24" customHeight="1">
      <c r="A1251" s="287" t="e">
        <f>Gesamtliste!#REF!&amp;" "&amp;Gesamtliste!#REF!</f>
        <v>#REF!</v>
      </c>
      <c r="B1251" s="288"/>
      <c r="C1251" s="198" t="e">
        <f>Gesamtliste!#REF!</f>
        <v>#REF!</v>
      </c>
      <c r="D1251" s="198" t="e">
        <f>Gesamtliste!#REF!</f>
        <v>#REF!</v>
      </c>
      <c r="E1251" s="199" t="e">
        <f>Gesamtliste!#REF!</f>
        <v>#REF!</v>
      </c>
    </row>
    <row r="1252" spans="1:5" ht="24" customHeight="1">
      <c r="A1252" s="287" t="e">
        <f>Gesamtliste!#REF!&amp;" "&amp;Gesamtliste!#REF!</f>
        <v>#REF!</v>
      </c>
      <c r="B1252" s="288"/>
      <c r="C1252" s="198" t="e">
        <f>Gesamtliste!#REF!</f>
        <v>#REF!</v>
      </c>
      <c r="D1252" s="198" t="e">
        <f>Gesamtliste!#REF!</f>
        <v>#REF!</v>
      </c>
      <c r="E1252" s="199" t="e">
        <f>Gesamtliste!#REF!</f>
        <v>#REF!</v>
      </c>
    </row>
    <row r="1253" spans="1:5" ht="24" customHeight="1">
      <c r="A1253" s="287" t="e">
        <f>Gesamtliste!#REF!&amp;" "&amp;Gesamtliste!#REF!</f>
        <v>#REF!</v>
      </c>
      <c r="B1253" s="288"/>
      <c r="C1253" s="198" t="e">
        <f>Gesamtliste!#REF!</f>
        <v>#REF!</v>
      </c>
      <c r="D1253" s="198" t="e">
        <f>Gesamtliste!#REF!</f>
        <v>#REF!</v>
      </c>
      <c r="E1253" s="199" t="e">
        <f>Gesamtliste!#REF!</f>
        <v>#REF!</v>
      </c>
    </row>
    <row r="1254" spans="1:5" ht="24" customHeight="1">
      <c r="A1254" s="287" t="e">
        <f>Gesamtliste!#REF!&amp;" "&amp;Gesamtliste!#REF!</f>
        <v>#REF!</v>
      </c>
      <c r="B1254" s="288"/>
      <c r="C1254" s="198" t="e">
        <f>Gesamtliste!#REF!</f>
        <v>#REF!</v>
      </c>
      <c r="D1254" s="198" t="e">
        <f>Gesamtliste!#REF!</f>
        <v>#REF!</v>
      </c>
      <c r="E1254" s="199" t="e">
        <f>Gesamtliste!#REF!</f>
        <v>#REF!</v>
      </c>
    </row>
    <row r="1255" spans="1:5" ht="24" customHeight="1">
      <c r="A1255" s="287" t="e">
        <f>Gesamtliste!#REF!&amp;" "&amp;Gesamtliste!#REF!</f>
        <v>#REF!</v>
      </c>
      <c r="B1255" s="288"/>
      <c r="C1255" s="198" t="e">
        <f>Gesamtliste!#REF!</f>
        <v>#REF!</v>
      </c>
      <c r="D1255" s="198" t="e">
        <f>Gesamtliste!#REF!</f>
        <v>#REF!</v>
      </c>
      <c r="E1255" s="199" t="e">
        <f>Gesamtliste!#REF!</f>
        <v>#REF!</v>
      </c>
    </row>
    <row r="1256" spans="1:5" ht="24" customHeight="1">
      <c r="A1256" s="287" t="str">
        <f>Gesamtliste!G174&amp;" "&amp;Gesamtliste!H174</f>
        <v>Anita &amp; Hans Nittnaus Comondor</v>
      </c>
      <c r="B1256" s="288"/>
      <c r="C1256" s="198">
        <f>Gesamtliste!J174</f>
        <v>2018</v>
      </c>
      <c r="D1256" s="198" t="str">
        <f>Gesamtliste!K174</f>
        <v>0.75</v>
      </c>
      <c r="E1256" s="199">
        <f>Gesamtliste!V174</f>
        <v>0</v>
      </c>
    </row>
    <row r="1257" spans="1:5" ht="24" customHeight="1">
      <c r="A1257" s="287" t="str">
        <f>Gesamtliste!G175&amp;" "&amp;Gesamtliste!H175</f>
        <v>Anita &amp; Hans Nittnaus Comondor</v>
      </c>
      <c r="B1257" s="288"/>
      <c r="C1257" s="198">
        <f>Gesamtliste!J175</f>
        <v>2019</v>
      </c>
      <c r="D1257" s="198" t="str">
        <f>Gesamtliste!K175</f>
        <v>0.75</v>
      </c>
      <c r="E1257" s="199">
        <f>Gesamtliste!V175</f>
        <v>0</v>
      </c>
    </row>
    <row r="1258" spans="1:5" ht="24" customHeight="1">
      <c r="A1258" s="287" t="e">
        <f>Gesamtliste!#REF!&amp;" "&amp;Gesamtliste!#REF!</f>
        <v>#REF!</v>
      </c>
      <c r="B1258" s="288"/>
      <c r="C1258" s="198" t="e">
        <f>Gesamtliste!#REF!</f>
        <v>#REF!</v>
      </c>
      <c r="D1258" s="198" t="e">
        <f>Gesamtliste!#REF!</f>
        <v>#REF!</v>
      </c>
      <c r="E1258" s="199" t="e">
        <f>Gesamtliste!#REF!</f>
        <v>#REF!</v>
      </c>
    </row>
    <row r="1259" spans="1:5" ht="24" customHeight="1">
      <c r="A1259" s="287" t="e">
        <f>Gesamtliste!#REF!&amp;" "&amp;Gesamtliste!#REF!</f>
        <v>#REF!</v>
      </c>
      <c r="B1259" s="288"/>
      <c r="C1259" s="198" t="e">
        <f>Gesamtliste!#REF!</f>
        <v>#REF!</v>
      </c>
      <c r="D1259" s="198" t="e">
        <f>Gesamtliste!#REF!</f>
        <v>#REF!</v>
      </c>
      <c r="E1259" s="199" t="e">
        <f>Gesamtliste!#REF!</f>
        <v>#REF!</v>
      </c>
    </row>
    <row r="1260" spans="1:5" ht="24" customHeight="1">
      <c r="A1260" s="287" t="e">
        <f>Gesamtliste!#REF!&amp;" "&amp;Gesamtliste!#REF!</f>
        <v>#REF!</v>
      </c>
      <c r="B1260" s="288"/>
      <c r="C1260" s="198" t="e">
        <f>Gesamtliste!#REF!</f>
        <v>#REF!</v>
      </c>
      <c r="D1260" s="198" t="e">
        <f>Gesamtliste!#REF!</f>
        <v>#REF!</v>
      </c>
      <c r="E1260" s="199" t="e">
        <f>Gesamtliste!#REF!</f>
        <v>#REF!</v>
      </c>
    </row>
    <row r="1261" spans="1:5" ht="24" customHeight="1">
      <c r="A1261" s="287" t="e">
        <f>Gesamtliste!#REF!&amp;" "&amp;Gesamtliste!#REF!</f>
        <v>#REF!</v>
      </c>
      <c r="B1261" s="288"/>
      <c r="C1261" s="198" t="e">
        <f>Gesamtliste!#REF!</f>
        <v>#REF!</v>
      </c>
      <c r="D1261" s="198" t="e">
        <f>Gesamtliste!#REF!</f>
        <v>#REF!</v>
      </c>
      <c r="E1261" s="199" t="e">
        <f>Gesamtliste!#REF!</f>
        <v>#REF!</v>
      </c>
    </row>
    <row r="1262" spans="1:5" ht="24" customHeight="1">
      <c r="A1262" s="287" t="e">
        <f>Gesamtliste!#REF!&amp;" "&amp;Gesamtliste!#REF!</f>
        <v>#REF!</v>
      </c>
      <c r="B1262" s="288"/>
      <c r="C1262" s="198" t="e">
        <f>Gesamtliste!#REF!</f>
        <v>#REF!</v>
      </c>
      <c r="D1262" s="198" t="e">
        <f>Gesamtliste!#REF!</f>
        <v>#REF!</v>
      </c>
      <c r="E1262" s="199" t="e">
        <f>Gesamtliste!#REF!</f>
        <v>#REF!</v>
      </c>
    </row>
    <row r="1263" spans="1:5" ht="24" customHeight="1">
      <c r="A1263" s="287" t="e">
        <f>Gesamtliste!#REF!&amp;" "&amp;Gesamtliste!#REF!</f>
        <v>#REF!</v>
      </c>
      <c r="B1263" s="288"/>
      <c r="C1263" s="198" t="e">
        <f>Gesamtliste!#REF!</f>
        <v>#REF!</v>
      </c>
      <c r="D1263" s="198" t="e">
        <f>Gesamtliste!#REF!</f>
        <v>#REF!</v>
      </c>
      <c r="E1263" s="199" t="e">
        <f>Gesamtliste!#REF!</f>
        <v>#REF!</v>
      </c>
    </row>
    <row r="1264" spans="1:5" ht="24" customHeight="1">
      <c r="A1264" s="287" t="e">
        <f>Gesamtliste!#REF!&amp;" "&amp;Gesamtliste!#REF!</f>
        <v>#REF!</v>
      </c>
      <c r="B1264" s="288"/>
      <c r="C1264" s="198" t="e">
        <f>Gesamtliste!#REF!</f>
        <v>#REF!</v>
      </c>
      <c r="D1264" s="198" t="e">
        <f>Gesamtliste!#REF!</f>
        <v>#REF!</v>
      </c>
      <c r="E1264" s="199" t="e">
        <f>Gesamtliste!#REF!</f>
        <v>#REF!</v>
      </c>
    </row>
    <row r="1265" spans="1:5" ht="24" customHeight="1">
      <c r="A1265" s="287" t="e">
        <f>Gesamtliste!#REF!&amp;" "&amp;Gesamtliste!#REF!</f>
        <v>#REF!</v>
      </c>
      <c r="B1265" s="288"/>
      <c r="C1265" s="198" t="e">
        <f>Gesamtliste!#REF!</f>
        <v>#REF!</v>
      </c>
      <c r="D1265" s="198" t="e">
        <f>Gesamtliste!#REF!</f>
        <v>#REF!</v>
      </c>
      <c r="E1265" s="199" t="e">
        <f>Gesamtliste!#REF!</f>
        <v>#REF!</v>
      </c>
    </row>
    <row r="1266" spans="1:5" ht="24" customHeight="1">
      <c r="A1266" s="287" t="e">
        <f>Gesamtliste!#REF!&amp;" "&amp;Gesamtliste!#REF!</f>
        <v>#REF!</v>
      </c>
      <c r="B1266" s="288"/>
      <c r="C1266" s="198" t="e">
        <f>Gesamtliste!#REF!</f>
        <v>#REF!</v>
      </c>
      <c r="D1266" s="198" t="e">
        <f>Gesamtliste!#REF!</f>
        <v>#REF!</v>
      </c>
      <c r="E1266" s="199" t="e">
        <f>Gesamtliste!#REF!</f>
        <v>#REF!</v>
      </c>
    </row>
    <row r="1267" spans="1:5" ht="24" customHeight="1">
      <c r="A1267" s="287" t="e">
        <f>Gesamtliste!#REF!&amp;" "&amp;Gesamtliste!#REF!</f>
        <v>#REF!</v>
      </c>
      <c r="B1267" s="288"/>
      <c r="C1267" s="198" t="e">
        <f>Gesamtliste!#REF!</f>
        <v>#REF!</v>
      </c>
      <c r="D1267" s="198" t="e">
        <f>Gesamtliste!#REF!</f>
        <v>#REF!</v>
      </c>
      <c r="E1267" s="199" t="e">
        <f>Gesamtliste!#REF!</f>
        <v>#REF!</v>
      </c>
    </row>
    <row r="1268" spans="1:5" ht="24" customHeight="1">
      <c r="A1268" s="287" t="e">
        <f>Gesamtliste!#REF!&amp;" "&amp;Gesamtliste!#REF!</f>
        <v>#REF!</v>
      </c>
      <c r="B1268" s="288"/>
      <c r="C1268" s="198" t="e">
        <f>Gesamtliste!#REF!</f>
        <v>#REF!</v>
      </c>
      <c r="D1268" s="198" t="e">
        <f>Gesamtliste!#REF!</f>
        <v>#REF!</v>
      </c>
      <c r="E1268" s="199" t="e">
        <f>Gesamtliste!#REF!</f>
        <v>#REF!</v>
      </c>
    </row>
    <row r="1269" spans="1:5" ht="24" customHeight="1">
      <c r="A1269" s="287" t="e">
        <f>Gesamtliste!#REF!&amp;" "&amp;Gesamtliste!#REF!</f>
        <v>#REF!</v>
      </c>
      <c r="B1269" s="288"/>
      <c r="C1269" s="198" t="e">
        <f>Gesamtliste!#REF!</f>
        <v>#REF!</v>
      </c>
      <c r="D1269" s="198" t="e">
        <f>Gesamtliste!#REF!</f>
        <v>#REF!</v>
      </c>
      <c r="E1269" s="199" t="e">
        <f>Gesamtliste!#REF!</f>
        <v>#REF!</v>
      </c>
    </row>
    <row r="1270" spans="1:5" ht="24" customHeight="1">
      <c r="A1270" s="287" t="e">
        <f>Gesamtliste!#REF!&amp;" "&amp;Gesamtliste!#REF!</f>
        <v>#REF!</v>
      </c>
      <c r="B1270" s="288"/>
      <c r="C1270" s="198" t="e">
        <f>Gesamtliste!#REF!</f>
        <v>#REF!</v>
      </c>
      <c r="D1270" s="198" t="e">
        <f>Gesamtliste!#REF!</f>
        <v>#REF!</v>
      </c>
      <c r="E1270" s="199" t="e">
        <f>Gesamtliste!#REF!</f>
        <v>#REF!</v>
      </c>
    </row>
    <row r="1271" spans="1:5" ht="24" customHeight="1">
      <c r="A1271" s="287" t="e">
        <f>Gesamtliste!#REF!&amp;" "&amp;Gesamtliste!#REF!</f>
        <v>#REF!</v>
      </c>
      <c r="B1271" s="288"/>
      <c r="C1271" s="198" t="e">
        <f>Gesamtliste!#REF!</f>
        <v>#REF!</v>
      </c>
      <c r="D1271" s="198" t="e">
        <f>Gesamtliste!#REF!</f>
        <v>#REF!</v>
      </c>
      <c r="E1271" s="199" t="e">
        <f>Gesamtliste!#REF!</f>
        <v>#REF!</v>
      </c>
    </row>
    <row r="1272" spans="1:5" ht="24" customHeight="1">
      <c r="A1272" s="287" t="e">
        <f>Gesamtliste!#REF!&amp;" "&amp;Gesamtliste!#REF!</f>
        <v>#REF!</v>
      </c>
      <c r="B1272" s="288"/>
      <c r="C1272" s="198" t="e">
        <f>Gesamtliste!#REF!</f>
        <v>#REF!</v>
      </c>
      <c r="D1272" s="198" t="e">
        <f>Gesamtliste!#REF!</f>
        <v>#REF!</v>
      </c>
      <c r="E1272" s="199" t="e">
        <f>Gesamtliste!#REF!</f>
        <v>#REF!</v>
      </c>
    </row>
    <row r="1273" spans="1:5" ht="24" customHeight="1">
      <c r="A1273" s="287" t="e">
        <f>Gesamtliste!#REF!&amp;" "&amp;Gesamtliste!#REF!</f>
        <v>#REF!</v>
      </c>
      <c r="B1273" s="288"/>
      <c r="C1273" s="198" t="e">
        <f>Gesamtliste!#REF!</f>
        <v>#REF!</v>
      </c>
      <c r="D1273" s="198" t="e">
        <f>Gesamtliste!#REF!</f>
        <v>#REF!</v>
      </c>
      <c r="E1273" s="199" t="e">
        <f>Gesamtliste!#REF!</f>
        <v>#REF!</v>
      </c>
    </row>
    <row r="1274" spans="1:5" ht="24" customHeight="1">
      <c r="A1274" s="287" t="e">
        <f>Gesamtliste!#REF!&amp;" "&amp;Gesamtliste!#REF!</f>
        <v>#REF!</v>
      </c>
      <c r="B1274" s="288"/>
      <c r="C1274" s="198" t="e">
        <f>Gesamtliste!#REF!</f>
        <v>#REF!</v>
      </c>
      <c r="D1274" s="198" t="e">
        <f>Gesamtliste!#REF!</f>
        <v>#REF!</v>
      </c>
      <c r="E1274" s="199" t="e">
        <f>Gesamtliste!#REF!</f>
        <v>#REF!</v>
      </c>
    </row>
    <row r="1275" spans="1:5" ht="24" customHeight="1">
      <c r="A1275" s="287" t="e">
        <f>Gesamtliste!#REF!&amp;" "&amp;Gesamtliste!#REF!</f>
        <v>#REF!</v>
      </c>
      <c r="B1275" s="288"/>
      <c r="C1275" s="198" t="e">
        <f>Gesamtliste!#REF!</f>
        <v>#REF!</v>
      </c>
      <c r="D1275" s="198" t="e">
        <f>Gesamtliste!#REF!</f>
        <v>#REF!</v>
      </c>
      <c r="E1275" s="199" t="e">
        <f>Gesamtliste!#REF!</f>
        <v>#REF!</v>
      </c>
    </row>
    <row r="1276" spans="1:5" ht="24" customHeight="1">
      <c r="A1276" s="287" t="e">
        <f>Gesamtliste!#REF!&amp;" "&amp;Gesamtliste!#REF!</f>
        <v>#REF!</v>
      </c>
      <c r="B1276" s="288"/>
      <c r="C1276" s="198" t="e">
        <f>Gesamtliste!#REF!</f>
        <v>#REF!</v>
      </c>
      <c r="D1276" s="198" t="e">
        <f>Gesamtliste!#REF!</f>
        <v>#REF!</v>
      </c>
      <c r="E1276" s="199" t="e">
        <f>Gesamtliste!#REF!</f>
        <v>#REF!</v>
      </c>
    </row>
    <row r="1277" spans="1:5" ht="24" customHeight="1">
      <c r="A1277" s="287" t="e">
        <f>Gesamtliste!#REF!&amp;" "&amp;Gesamtliste!#REF!</f>
        <v>#REF!</v>
      </c>
      <c r="B1277" s="288"/>
      <c r="C1277" s="198" t="e">
        <f>Gesamtliste!#REF!</f>
        <v>#REF!</v>
      </c>
      <c r="D1277" s="198" t="e">
        <f>Gesamtliste!#REF!</f>
        <v>#REF!</v>
      </c>
      <c r="E1277" s="199" t="e">
        <f>Gesamtliste!#REF!</f>
        <v>#REF!</v>
      </c>
    </row>
    <row r="1278" spans="1:5" ht="24" customHeight="1">
      <c r="A1278" s="287" t="e">
        <f>Gesamtliste!#REF!&amp;" "&amp;Gesamtliste!#REF!</f>
        <v>#REF!</v>
      </c>
      <c r="B1278" s="288"/>
      <c r="C1278" s="198" t="e">
        <f>Gesamtliste!#REF!</f>
        <v>#REF!</v>
      </c>
      <c r="D1278" s="198" t="e">
        <f>Gesamtliste!#REF!</f>
        <v>#REF!</v>
      </c>
      <c r="E1278" s="199" t="e">
        <f>Gesamtliste!#REF!</f>
        <v>#REF!</v>
      </c>
    </row>
    <row r="1279" spans="1:5" ht="24" customHeight="1">
      <c r="A1279" s="287" t="e">
        <f>Gesamtliste!#REF!&amp;" "&amp;Gesamtliste!#REF!</f>
        <v>#REF!</v>
      </c>
      <c r="B1279" s="288"/>
      <c r="C1279" s="198" t="e">
        <f>Gesamtliste!#REF!</f>
        <v>#REF!</v>
      </c>
      <c r="D1279" s="198" t="e">
        <f>Gesamtliste!#REF!</f>
        <v>#REF!</v>
      </c>
      <c r="E1279" s="199" t="e">
        <f>Gesamtliste!#REF!</f>
        <v>#REF!</v>
      </c>
    </row>
    <row r="1280" spans="1:5" ht="24" customHeight="1">
      <c r="A1280" s="287" t="e">
        <f>Gesamtliste!#REF!&amp;" "&amp;Gesamtliste!#REF!</f>
        <v>#REF!</v>
      </c>
      <c r="B1280" s="288"/>
      <c r="C1280" s="198" t="e">
        <f>Gesamtliste!#REF!</f>
        <v>#REF!</v>
      </c>
      <c r="D1280" s="198" t="e">
        <f>Gesamtliste!#REF!</f>
        <v>#REF!</v>
      </c>
      <c r="E1280" s="199" t="e">
        <f>Gesamtliste!#REF!</f>
        <v>#REF!</v>
      </c>
    </row>
    <row r="1281" spans="1:5" ht="24" customHeight="1">
      <c r="A1281" s="287" t="e">
        <f>Gesamtliste!#REF!&amp;" "&amp;Gesamtliste!#REF!</f>
        <v>#REF!</v>
      </c>
      <c r="B1281" s="288"/>
      <c r="C1281" s="198" t="e">
        <f>Gesamtliste!#REF!</f>
        <v>#REF!</v>
      </c>
      <c r="D1281" s="198" t="e">
        <f>Gesamtliste!#REF!</f>
        <v>#REF!</v>
      </c>
      <c r="E1281" s="199" t="e">
        <f>Gesamtliste!#REF!</f>
        <v>#REF!</v>
      </c>
    </row>
    <row r="1282" spans="1:5" ht="24" customHeight="1">
      <c r="A1282" s="287" t="e">
        <f>Gesamtliste!#REF!&amp;" "&amp;Gesamtliste!#REF!</f>
        <v>#REF!</v>
      </c>
      <c r="B1282" s="288"/>
      <c r="C1282" s="198" t="e">
        <f>Gesamtliste!#REF!</f>
        <v>#REF!</v>
      </c>
      <c r="D1282" s="198" t="e">
        <f>Gesamtliste!#REF!</f>
        <v>#REF!</v>
      </c>
      <c r="E1282" s="199" t="e">
        <f>Gesamtliste!#REF!</f>
        <v>#REF!</v>
      </c>
    </row>
    <row r="1283" spans="1:5" ht="24" customHeight="1">
      <c r="A1283" s="287" t="e">
        <f>Gesamtliste!#REF!&amp;" "&amp;Gesamtliste!#REF!</f>
        <v>#REF!</v>
      </c>
      <c r="B1283" s="288"/>
      <c r="C1283" s="198" t="e">
        <f>Gesamtliste!#REF!</f>
        <v>#REF!</v>
      </c>
      <c r="D1283" s="198" t="e">
        <f>Gesamtliste!#REF!</f>
        <v>#REF!</v>
      </c>
      <c r="E1283" s="199" t="e">
        <f>Gesamtliste!#REF!</f>
        <v>#REF!</v>
      </c>
    </row>
    <row r="1284" spans="1:5" ht="24" customHeight="1">
      <c r="A1284" s="287" t="e">
        <f>Gesamtliste!#REF!&amp;" "&amp;Gesamtliste!#REF!</f>
        <v>#REF!</v>
      </c>
      <c r="B1284" s="288"/>
      <c r="C1284" s="198" t="e">
        <f>Gesamtliste!#REF!</f>
        <v>#REF!</v>
      </c>
      <c r="D1284" s="198" t="e">
        <f>Gesamtliste!#REF!</f>
        <v>#REF!</v>
      </c>
      <c r="E1284" s="199" t="e">
        <f>Gesamtliste!#REF!</f>
        <v>#REF!</v>
      </c>
    </row>
    <row r="1285" spans="1:5" ht="24" customHeight="1">
      <c r="A1285" s="287" t="e">
        <f>Gesamtliste!#REF!&amp;" "&amp;Gesamtliste!#REF!</f>
        <v>#REF!</v>
      </c>
      <c r="B1285" s="288"/>
      <c r="C1285" s="198" t="e">
        <f>Gesamtliste!#REF!</f>
        <v>#REF!</v>
      </c>
      <c r="D1285" s="198" t="e">
        <f>Gesamtliste!#REF!</f>
        <v>#REF!</v>
      </c>
      <c r="E1285" s="199" t="e">
        <f>Gesamtliste!#REF!</f>
        <v>#REF!</v>
      </c>
    </row>
    <row r="1286" spans="1:5" ht="24" customHeight="1">
      <c r="A1286" s="287" t="e">
        <f>Gesamtliste!#REF!&amp;" "&amp;Gesamtliste!#REF!</f>
        <v>#REF!</v>
      </c>
      <c r="B1286" s="288"/>
      <c r="C1286" s="198" t="e">
        <f>Gesamtliste!#REF!</f>
        <v>#REF!</v>
      </c>
      <c r="D1286" s="198" t="e">
        <f>Gesamtliste!#REF!</f>
        <v>#REF!</v>
      </c>
      <c r="E1286" s="199" t="e">
        <f>Gesamtliste!#REF!</f>
        <v>#REF!</v>
      </c>
    </row>
    <row r="1287" spans="1:5" ht="24" customHeight="1">
      <c r="A1287" s="287" t="e">
        <f>Gesamtliste!#REF!&amp;" "&amp;Gesamtliste!#REF!</f>
        <v>#REF!</v>
      </c>
      <c r="B1287" s="288"/>
      <c r="C1287" s="198" t="e">
        <f>Gesamtliste!#REF!</f>
        <v>#REF!</v>
      </c>
      <c r="D1287" s="198" t="e">
        <f>Gesamtliste!#REF!</f>
        <v>#REF!</v>
      </c>
      <c r="E1287" s="199" t="e">
        <f>Gesamtliste!#REF!</f>
        <v>#REF!</v>
      </c>
    </row>
    <row r="1288" spans="1:5" ht="24" customHeight="1">
      <c r="A1288" s="287" t="e">
        <f>Gesamtliste!#REF!&amp;" "&amp;Gesamtliste!#REF!</f>
        <v>#REF!</v>
      </c>
      <c r="B1288" s="288"/>
      <c r="C1288" s="198" t="e">
        <f>Gesamtliste!#REF!</f>
        <v>#REF!</v>
      </c>
      <c r="D1288" s="198" t="e">
        <f>Gesamtliste!#REF!</f>
        <v>#REF!</v>
      </c>
      <c r="E1288" s="199" t="e">
        <f>Gesamtliste!#REF!</f>
        <v>#REF!</v>
      </c>
    </row>
    <row r="1289" spans="1:5" ht="24" customHeight="1">
      <c r="A1289" s="287" t="e">
        <f>Gesamtliste!#REF!&amp;" "&amp;Gesamtliste!#REF!</f>
        <v>#REF!</v>
      </c>
      <c r="B1289" s="288"/>
      <c r="C1289" s="198" t="e">
        <f>Gesamtliste!#REF!</f>
        <v>#REF!</v>
      </c>
      <c r="D1289" s="198" t="e">
        <f>Gesamtliste!#REF!</f>
        <v>#REF!</v>
      </c>
      <c r="E1289" s="199" t="e">
        <f>Gesamtliste!#REF!</f>
        <v>#REF!</v>
      </c>
    </row>
    <row r="1290" spans="1:5" ht="24" customHeight="1">
      <c r="A1290" s="287" t="e">
        <f>Gesamtliste!#REF!&amp;" "&amp;Gesamtliste!#REF!</f>
        <v>#REF!</v>
      </c>
      <c r="B1290" s="288"/>
      <c r="C1290" s="198" t="e">
        <f>Gesamtliste!#REF!</f>
        <v>#REF!</v>
      </c>
      <c r="D1290" s="198" t="e">
        <f>Gesamtliste!#REF!</f>
        <v>#REF!</v>
      </c>
      <c r="E1290" s="199" t="e">
        <f>Gesamtliste!#REF!</f>
        <v>#REF!</v>
      </c>
    </row>
    <row r="1291" spans="1:5" ht="24" customHeight="1">
      <c r="A1291" s="287" t="e">
        <f>Gesamtliste!#REF!&amp;" "&amp;Gesamtliste!#REF!</f>
        <v>#REF!</v>
      </c>
      <c r="B1291" s="288"/>
      <c r="C1291" s="198" t="e">
        <f>Gesamtliste!#REF!</f>
        <v>#REF!</v>
      </c>
      <c r="D1291" s="198" t="e">
        <f>Gesamtliste!#REF!</f>
        <v>#REF!</v>
      </c>
      <c r="E1291" s="199" t="e">
        <f>Gesamtliste!#REF!</f>
        <v>#REF!</v>
      </c>
    </row>
    <row r="1292" spans="1:5" ht="24" customHeight="1">
      <c r="A1292" s="287" t="e">
        <f>Gesamtliste!#REF!&amp;" "&amp;Gesamtliste!#REF!</f>
        <v>#REF!</v>
      </c>
      <c r="B1292" s="288"/>
      <c r="C1292" s="198" t="e">
        <f>Gesamtliste!#REF!</f>
        <v>#REF!</v>
      </c>
      <c r="D1292" s="198" t="e">
        <f>Gesamtliste!#REF!</f>
        <v>#REF!</v>
      </c>
      <c r="E1292" s="199" t="e">
        <f>Gesamtliste!#REF!</f>
        <v>#REF!</v>
      </c>
    </row>
    <row r="1293" spans="1:5" ht="24" customHeight="1">
      <c r="A1293" s="287" t="e">
        <f>Gesamtliste!#REF!&amp;" "&amp;Gesamtliste!#REF!</f>
        <v>#REF!</v>
      </c>
      <c r="B1293" s="288"/>
      <c r="C1293" s="198" t="e">
        <f>Gesamtliste!#REF!</f>
        <v>#REF!</v>
      </c>
      <c r="D1293" s="198" t="e">
        <f>Gesamtliste!#REF!</f>
        <v>#REF!</v>
      </c>
      <c r="E1293" s="199" t="e">
        <f>Gesamtliste!#REF!</f>
        <v>#REF!</v>
      </c>
    </row>
    <row r="1294" spans="1:5" ht="24" customHeight="1">
      <c r="A1294" s="287" t="e">
        <f>Gesamtliste!#REF!&amp;" "&amp;Gesamtliste!#REF!</f>
        <v>#REF!</v>
      </c>
      <c r="B1294" s="288"/>
      <c r="C1294" s="198" t="e">
        <f>Gesamtliste!#REF!</f>
        <v>#REF!</v>
      </c>
      <c r="D1294" s="198" t="e">
        <f>Gesamtliste!#REF!</f>
        <v>#REF!</v>
      </c>
      <c r="E1294" s="199" t="e">
        <f>Gesamtliste!#REF!</f>
        <v>#REF!</v>
      </c>
    </row>
    <row r="1295" spans="1:5" ht="24" customHeight="1">
      <c r="A1295" s="287" t="e">
        <f>Gesamtliste!#REF!&amp;" "&amp;Gesamtliste!#REF!</f>
        <v>#REF!</v>
      </c>
      <c r="B1295" s="288"/>
      <c r="C1295" s="198" t="e">
        <f>Gesamtliste!#REF!</f>
        <v>#REF!</v>
      </c>
      <c r="D1295" s="198" t="e">
        <f>Gesamtliste!#REF!</f>
        <v>#REF!</v>
      </c>
      <c r="E1295" s="199" t="e">
        <f>Gesamtliste!#REF!</f>
        <v>#REF!</v>
      </c>
    </row>
    <row r="1296" spans="1:5" ht="24" customHeight="1">
      <c r="A1296" s="287" t="e">
        <f>Gesamtliste!#REF!&amp;" "&amp;Gesamtliste!#REF!</f>
        <v>#REF!</v>
      </c>
      <c r="B1296" s="288"/>
      <c r="C1296" s="198" t="e">
        <f>Gesamtliste!#REF!</f>
        <v>#REF!</v>
      </c>
      <c r="D1296" s="198" t="e">
        <f>Gesamtliste!#REF!</f>
        <v>#REF!</v>
      </c>
      <c r="E1296" s="199" t="e">
        <f>Gesamtliste!#REF!</f>
        <v>#REF!</v>
      </c>
    </row>
    <row r="1297" spans="1:5" ht="24" customHeight="1">
      <c r="A1297" s="287" t="e">
        <f>Gesamtliste!#REF!&amp;" "&amp;Gesamtliste!#REF!</f>
        <v>#REF!</v>
      </c>
      <c r="B1297" s="288"/>
      <c r="C1297" s="198" t="e">
        <f>Gesamtliste!#REF!</f>
        <v>#REF!</v>
      </c>
      <c r="D1297" s="198" t="e">
        <f>Gesamtliste!#REF!</f>
        <v>#REF!</v>
      </c>
      <c r="E1297" s="199" t="e">
        <f>Gesamtliste!#REF!</f>
        <v>#REF!</v>
      </c>
    </row>
    <row r="1298" spans="1:5" ht="24" customHeight="1">
      <c r="A1298" s="287" t="e">
        <f>Gesamtliste!#REF!&amp;" "&amp;Gesamtliste!#REF!</f>
        <v>#REF!</v>
      </c>
      <c r="B1298" s="288"/>
      <c r="C1298" s="198" t="e">
        <f>Gesamtliste!#REF!</f>
        <v>#REF!</v>
      </c>
      <c r="D1298" s="198" t="e">
        <f>Gesamtliste!#REF!</f>
        <v>#REF!</v>
      </c>
      <c r="E1298" s="199" t="e">
        <f>Gesamtliste!#REF!</f>
        <v>#REF!</v>
      </c>
    </row>
    <row r="1299" spans="1:5" ht="24" customHeight="1">
      <c r="A1299" s="287" t="e">
        <f>Gesamtliste!#REF!&amp;" "&amp;Gesamtliste!#REF!</f>
        <v>#REF!</v>
      </c>
      <c r="B1299" s="288"/>
      <c r="C1299" s="198" t="e">
        <f>Gesamtliste!#REF!</f>
        <v>#REF!</v>
      </c>
      <c r="D1299" s="198" t="e">
        <f>Gesamtliste!#REF!</f>
        <v>#REF!</v>
      </c>
      <c r="E1299" s="199" t="e">
        <f>Gesamtliste!#REF!</f>
        <v>#REF!</v>
      </c>
    </row>
    <row r="1300" spans="1:5" ht="24" customHeight="1">
      <c r="A1300" s="287" t="e">
        <f>Gesamtliste!#REF!&amp;" "&amp;Gesamtliste!#REF!</f>
        <v>#REF!</v>
      </c>
      <c r="B1300" s="288"/>
      <c r="C1300" s="198" t="e">
        <f>Gesamtliste!#REF!</f>
        <v>#REF!</v>
      </c>
      <c r="D1300" s="198" t="e">
        <f>Gesamtliste!#REF!</f>
        <v>#REF!</v>
      </c>
      <c r="E1300" s="199" t="e">
        <f>Gesamtliste!#REF!</f>
        <v>#REF!</v>
      </c>
    </row>
    <row r="1301" spans="1:5" ht="24" customHeight="1">
      <c r="A1301" s="287" t="e">
        <f>Gesamtliste!#REF!&amp;" "&amp;Gesamtliste!#REF!</f>
        <v>#REF!</v>
      </c>
      <c r="B1301" s="288"/>
      <c r="C1301" s="198" t="e">
        <f>Gesamtliste!#REF!</f>
        <v>#REF!</v>
      </c>
      <c r="D1301" s="198" t="e">
        <f>Gesamtliste!#REF!</f>
        <v>#REF!</v>
      </c>
      <c r="E1301" s="199" t="e">
        <f>Gesamtliste!#REF!</f>
        <v>#REF!</v>
      </c>
    </row>
    <row r="1302" spans="1:5" ht="24" customHeight="1">
      <c r="A1302" s="287" t="e">
        <f>Gesamtliste!#REF!&amp;" "&amp;Gesamtliste!#REF!</f>
        <v>#REF!</v>
      </c>
      <c r="B1302" s="288"/>
      <c r="C1302" s="198" t="e">
        <f>Gesamtliste!#REF!</f>
        <v>#REF!</v>
      </c>
      <c r="D1302" s="198" t="e">
        <f>Gesamtliste!#REF!</f>
        <v>#REF!</v>
      </c>
      <c r="E1302" s="199" t="e">
        <f>Gesamtliste!#REF!</f>
        <v>#REF!</v>
      </c>
    </row>
    <row r="1303" spans="1:5" ht="24" customHeight="1">
      <c r="A1303" s="287" t="e">
        <f>Gesamtliste!#REF!&amp;" "&amp;Gesamtliste!#REF!</f>
        <v>#REF!</v>
      </c>
      <c r="B1303" s="288"/>
      <c r="C1303" s="198" t="e">
        <f>Gesamtliste!#REF!</f>
        <v>#REF!</v>
      </c>
      <c r="D1303" s="198" t="e">
        <f>Gesamtliste!#REF!</f>
        <v>#REF!</v>
      </c>
      <c r="E1303" s="199" t="e">
        <f>Gesamtliste!#REF!</f>
        <v>#REF!</v>
      </c>
    </row>
    <row r="1304" spans="1:5" ht="24" customHeight="1">
      <c r="A1304" s="287" t="e">
        <f>Gesamtliste!#REF!&amp;" "&amp;Gesamtliste!#REF!</f>
        <v>#REF!</v>
      </c>
      <c r="B1304" s="288"/>
      <c r="C1304" s="198" t="e">
        <f>Gesamtliste!#REF!</f>
        <v>#REF!</v>
      </c>
      <c r="D1304" s="198" t="e">
        <f>Gesamtliste!#REF!</f>
        <v>#REF!</v>
      </c>
      <c r="E1304" s="199" t="e">
        <f>Gesamtliste!#REF!</f>
        <v>#REF!</v>
      </c>
    </row>
    <row r="1305" spans="1:5" ht="24" customHeight="1">
      <c r="A1305" s="287" t="e">
        <f>Gesamtliste!#REF!&amp;" "&amp;Gesamtliste!#REF!</f>
        <v>#REF!</v>
      </c>
      <c r="B1305" s="288"/>
      <c r="C1305" s="198" t="e">
        <f>Gesamtliste!#REF!</f>
        <v>#REF!</v>
      </c>
      <c r="D1305" s="198" t="e">
        <f>Gesamtliste!#REF!</f>
        <v>#REF!</v>
      </c>
      <c r="E1305" s="199" t="e">
        <f>Gesamtliste!#REF!</f>
        <v>#REF!</v>
      </c>
    </row>
    <row r="1306" spans="1:5" ht="24" customHeight="1">
      <c r="A1306" s="287" t="e">
        <f>Gesamtliste!#REF!&amp;" "&amp;Gesamtliste!#REF!</f>
        <v>#REF!</v>
      </c>
      <c r="B1306" s="288"/>
      <c r="C1306" s="198" t="e">
        <f>Gesamtliste!#REF!</f>
        <v>#REF!</v>
      </c>
      <c r="D1306" s="198" t="e">
        <f>Gesamtliste!#REF!</f>
        <v>#REF!</v>
      </c>
      <c r="E1306" s="199" t="e">
        <f>Gesamtliste!#REF!</f>
        <v>#REF!</v>
      </c>
    </row>
    <row r="1307" spans="1:5" ht="24" customHeight="1">
      <c r="A1307" s="287" t="e">
        <f>Gesamtliste!#REF!&amp;" "&amp;Gesamtliste!#REF!</f>
        <v>#REF!</v>
      </c>
      <c r="B1307" s="288"/>
      <c r="C1307" s="198" t="e">
        <f>Gesamtliste!#REF!</f>
        <v>#REF!</v>
      </c>
      <c r="D1307" s="198" t="e">
        <f>Gesamtliste!#REF!</f>
        <v>#REF!</v>
      </c>
      <c r="E1307" s="199" t="e">
        <f>Gesamtliste!#REF!</f>
        <v>#REF!</v>
      </c>
    </row>
    <row r="1308" spans="1:5" ht="24" customHeight="1">
      <c r="A1308" s="287" t="e">
        <f>Gesamtliste!#REF!&amp;" "&amp;Gesamtliste!#REF!</f>
        <v>#REF!</v>
      </c>
      <c r="B1308" s="288"/>
      <c r="C1308" s="198" t="e">
        <f>Gesamtliste!#REF!</f>
        <v>#REF!</v>
      </c>
      <c r="D1308" s="198" t="e">
        <f>Gesamtliste!#REF!</f>
        <v>#REF!</v>
      </c>
      <c r="E1308" s="199" t="e">
        <f>Gesamtliste!#REF!</f>
        <v>#REF!</v>
      </c>
    </row>
    <row r="1309" spans="1:5" ht="24" customHeight="1">
      <c r="A1309" s="287" t="e">
        <f>Gesamtliste!#REF!&amp;" "&amp;Gesamtliste!#REF!</f>
        <v>#REF!</v>
      </c>
      <c r="B1309" s="288"/>
      <c r="C1309" s="198" t="e">
        <f>Gesamtliste!#REF!</f>
        <v>#REF!</v>
      </c>
      <c r="D1309" s="198" t="e">
        <f>Gesamtliste!#REF!</f>
        <v>#REF!</v>
      </c>
      <c r="E1309" s="199" t="e">
        <f>Gesamtliste!#REF!</f>
        <v>#REF!</v>
      </c>
    </row>
    <row r="1310" spans="1:5" ht="24" customHeight="1">
      <c r="A1310" s="287" t="e">
        <f>Gesamtliste!#REF!&amp;" "&amp;Gesamtliste!#REF!</f>
        <v>#REF!</v>
      </c>
      <c r="B1310" s="288"/>
      <c r="C1310" s="198" t="e">
        <f>Gesamtliste!#REF!</f>
        <v>#REF!</v>
      </c>
      <c r="D1310" s="198" t="e">
        <f>Gesamtliste!#REF!</f>
        <v>#REF!</v>
      </c>
      <c r="E1310" s="199" t="e">
        <f>Gesamtliste!#REF!</f>
        <v>#REF!</v>
      </c>
    </row>
    <row r="1311" spans="1:5" ht="24" customHeight="1">
      <c r="A1311" s="287" t="e">
        <f>Gesamtliste!#REF!&amp;" "&amp;Gesamtliste!#REF!</f>
        <v>#REF!</v>
      </c>
      <c r="B1311" s="288"/>
      <c r="C1311" s="198" t="e">
        <f>Gesamtliste!#REF!</f>
        <v>#REF!</v>
      </c>
      <c r="D1311" s="198" t="e">
        <f>Gesamtliste!#REF!</f>
        <v>#REF!</v>
      </c>
      <c r="E1311" s="199" t="e">
        <f>Gesamtliste!#REF!</f>
        <v>#REF!</v>
      </c>
    </row>
    <row r="1312" spans="1:5" ht="24" customHeight="1">
      <c r="A1312" s="287" t="e">
        <f>Gesamtliste!#REF!&amp;" "&amp;Gesamtliste!#REF!</f>
        <v>#REF!</v>
      </c>
      <c r="B1312" s="288"/>
      <c r="C1312" s="198" t="e">
        <f>Gesamtliste!#REF!</f>
        <v>#REF!</v>
      </c>
      <c r="D1312" s="198" t="e">
        <f>Gesamtliste!#REF!</f>
        <v>#REF!</v>
      </c>
      <c r="E1312" s="199" t="e">
        <f>Gesamtliste!#REF!</f>
        <v>#REF!</v>
      </c>
    </row>
    <row r="1313" spans="1:5" ht="24" customHeight="1">
      <c r="A1313" s="287" t="e">
        <f>Gesamtliste!#REF!&amp;" "&amp;Gesamtliste!#REF!</f>
        <v>#REF!</v>
      </c>
      <c r="B1313" s="288"/>
      <c r="C1313" s="198" t="e">
        <f>Gesamtliste!#REF!</f>
        <v>#REF!</v>
      </c>
      <c r="D1313" s="198" t="e">
        <f>Gesamtliste!#REF!</f>
        <v>#REF!</v>
      </c>
      <c r="E1313" s="199" t="e">
        <f>Gesamtliste!#REF!</f>
        <v>#REF!</v>
      </c>
    </row>
    <row r="1314" spans="1:5" ht="24" customHeight="1">
      <c r="A1314" s="287" t="e">
        <f>Gesamtliste!#REF!&amp;" "&amp;Gesamtliste!#REF!</f>
        <v>#REF!</v>
      </c>
      <c r="B1314" s="288"/>
      <c r="C1314" s="198" t="e">
        <f>Gesamtliste!#REF!</f>
        <v>#REF!</v>
      </c>
      <c r="D1314" s="198" t="e">
        <f>Gesamtliste!#REF!</f>
        <v>#REF!</v>
      </c>
      <c r="E1314" s="199" t="e">
        <f>Gesamtliste!#REF!</f>
        <v>#REF!</v>
      </c>
    </row>
    <row r="1315" spans="1:5" ht="24" customHeight="1">
      <c r="A1315" s="287" t="e">
        <f>Gesamtliste!#REF!&amp;" "&amp;Gesamtliste!#REF!</f>
        <v>#REF!</v>
      </c>
      <c r="B1315" s="288"/>
      <c r="C1315" s="198" t="e">
        <f>Gesamtliste!#REF!</f>
        <v>#REF!</v>
      </c>
      <c r="D1315" s="198" t="e">
        <f>Gesamtliste!#REF!</f>
        <v>#REF!</v>
      </c>
      <c r="E1315" s="199" t="e">
        <f>Gesamtliste!#REF!</f>
        <v>#REF!</v>
      </c>
    </row>
    <row r="1316" spans="1:5" ht="24" customHeight="1">
      <c r="A1316" s="287" t="e">
        <f>Gesamtliste!#REF!&amp;" "&amp;Gesamtliste!#REF!</f>
        <v>#REF!</v>
      </c>
      <c r="B1316" s="288"/>
      <c r="C1316" s="198" t="e">
        <f>Gesamtliste!#REF!</f>
        <v>#REF!</v>
      </c>
      <c r="D1316" s="198" t="e">
        <f>Gesamtliste!#REF!</f>
        <v>#REF!</v>
      </c>
      <c r="E1316" s="199" t="e">
        <f>Gesamtliste!#REF!</f>
        <v>#REF!</v>
      </c>
    </row>
    <row r="1317" spans="1:5" ht="24" customHeight="1">
      <c r="A1317" s="287" t="e">
        <f>Gesamtliste!#REF!&amp;" "&amp;Gesamtliste!#REF!</f>
        <v>#REF!</v>
      </c>
      <c r="B1317" s="288"/>
      <c r="C1317" s="198" t="e">
        <f>Gesamtliste!#REF!</f>
        <v>#REF!</v>
      </c>
      <c r="D1317" s="198" t="e">
        <f>Gesamtliste!#REF!</f>
        <v>#REF!</v>
      </c>
      <c r="E1317" s="199" t="e">
        <f>Gesamtliste!#REF!</f>
        <v>#REF!</v>
      </c>
    </row>
    <row r="1318" spans="1:5" ht="24" customHeight="1">
      <c r="A1318" s="287" t="e">
        <f>Gesamtliste!#REF!&amp;" "&amp;Gesamtliste!#REF!</f>
        <v>#REF!</v>
      </c>
      <c r="B1318" s="288"/>
      <c r="C1318" s="198" t="e">
        <f>Gesamtliste!#REF!</f>
        <v>#REF!</v>
      </c>
      <c r="D1318" s="198" t="e">
        <f>Gesamtliste!#REF!</f>
        <v>#REF!</v>
      </c>
      <c r="E1318" s="199" t="e">
        <f>Gesamtliste!#REF!</f>
        <v>#REF!</v>
      </c>
    </row>
    <row r="1319" spans="1:5" ht="24" customHeight="1">
      <c r="A1319" s="287" t="e">
        <f>Gesamtliste!#REF!&amp;" "&amp;Gesamtliste!#REF!</f>
        <v>#REF!</v>
      </c>
      <c r="B1319" s="288"/>
      <c r="C1319" s="198" t="e">
        <f>Gesamtliste!#REF!</f>
        <v>#REF!</v>
      </c>
      <c r="D1319" s="198" t="e">
        <f>Gesamtliste!#REF!</f>
        <v>#REF!</v>
      </c>
      <c r="E1319" s="199" t="e">
        <f>Gesamtliste!#REF!</f>
        <v>#REF!</v>
      </c>
    </row>
    <row r="1320" spans="1:5" ht="24" customHeight="1">
      <c r="A1320" s="287" t="e">
        <f>Gesamtliste!#REF!&amp;" "&amp;Gesamtliste!#REF!</f>
        <v>#REF!</v>
      </c>
      <c r="B1320" s="288"/>
      <c r="C1320" s="198" t="e">
        <f>Gesamtliste!#REF!</f>
        <v>#REF!</v>
      </c>
      <c r="D1320" s="198" t="e">
        <f>Gesamtliste!#REF!</f>
        <v>#REF!</v>
      </c>
      <c r="E1320" s="199" t="e">
        <f>Gesamtliste!#REF!</f>
        <v>#REF!</v>
      </c>
    </row>
    <row r="1321" spans="1:5" ht="24" customHeight="1">
      <c r="A1321" s="287" t="e">
        <f>Gesamtliste!#REF!&amp;" "&amp;Gesamtliste!#REF!</f>
        <v>#REF!</v>
      </c>
      <c r="B1321" s="288"/>
      <c r="C1321" s="198" t="e">
        <f>Gesamtliste!#REF!</f>
        <v>#REF!</v>
      </c>
      <c r="D1321" s="198" t="e">
        <f>Gesamtliste!#REF!</f>
        <v>#REF!</v>
      </c>
      <c r="E1321" s="199" t="e">
        <f>Gesamtliste!#REF!</f>
        <v>#REF!</v>
      </c>
    </row>
    <row r="1322" spans="1:5" ht="24" customHeight="1">
      <c r="A1322" s="287" t="e">
        <f>Gesamtliste!#REF!&amp;" "&amp;Gesamtliste!#REF!</f>
        <v>#REF!</v>
      </c>
      <c r="B1322" s="288"/>
      <c r="C1322" s="198" t="e">
        <f>Gesamtliste!#REF!</f>
        <v>#REF!</v>
      </c>
      <c r="D1322" s="198" t="e">
        <f>Gesamtliste!#REF!</f>
        <v>#REF!</v>
      </c>
      <c r="E1322" s="199" t="e">
        <f>Gesamtliste!#REF!</f>
        <v>#REF!</v>
      </c>
    </row>
    <row r="1323" spans="1:5" ht="24" customHeight="1">
      <c r="A1323" s="287" t="e">
        <f>Gesamtliste!#REF!&amp;" "&amp;Gesamtliste!#REF!</f>
        <v>#REF!</v>
      </c>
      <c r="B1323" s="288"/>
      <c r="C1323" s="198" t="e">
        <f>Gesamtliste!#REF!</f>
        <v>#REF!</v>
      </c>
      <c r="D1323" s="198" t="e">
        <f>Gesamtliste!#REF!</f>
        <v>#REF!</v>
      </c>
      <c r="E1323" s="199" t="e">
        <f>Gesamtliste!#REF!</f>
        <v>#REF!</v>
      </c>
    </row>
    <row r="1324" spans="1:5" ht="24" customHeight="1">
      <c r="A1324" s="287" t="e">
        <f>Gesamtliste!#REF!&amp;" "&amp;Gesamtliste!#REF!</f>
        <v>#REF!</v>
      </c>
      <c r="B1324" s="288"/>
      <c r="C1324" s="198" t="e">
        <f>Gesamtliste!#REF!</f>
        <v>#REF!</v>
      </c>
      <c r="D1324" s="198" t="e">
        <f>Gesamtliste!#REF!</f>
        <v>#REF!</v>
      </c>
      <c r="E1324" s="199" t="e">
        <f>Gesamtliste!#REF!</f>
        <v>#REF!</v>
      </c>
    </row>
    <row r="1325" spans="1:5" ht="24" customHeight="1">
      <c r="A1325" s="287" t="e">
        <f>Gesamtliste!#REF!&amp;" "&amp;Gesamtliste!#REF!</f>
        <v>#REF!</v>
      </c>
      <c r="B1325" s="288"/>
      <c r="C1325" s="198" t="e">
        <f>Gesamtliste!#REF!</f>
        <v>#REF!</v>
      </c>
      <c r="D1325" s="198" t="e">
        <f>Gesamtliste!#REF!</f>
        <v>#REF!</v>
      </c>
      <c r="E1325" s="199" t="e">
        <f>Gesamtliste!#REF!</f>
        <v>#REF!</v>
      </c>
    </row>
    <row r="1326" spans="1:5" ht="24" customHeight="1">
      <c r="A1326" s="287" t="e">
        <f>Gesamtliste!#REF!&amp;" "&amp;Gesamtliste!#REF!</f>
        <v>#REF!</v>
      </c>
      <c r="B1326" s="288"/>
      <c r="C1326" s="198" t="e">
        <f>Gesamtliste!#REF!</f>
        <v>#REF!</v>
      </c>
      <c r="D1326" s="198" t="e">
        <f>Gesamtliste!#REF!</f>
        <v>#REF!</v>
      </c>
      <c r="E1326" s="199" t="e">
        <f>Gesamtliste!#REF!</f>
        <v>#REF!</v>
      </c>
    </row>
    <row r="1327" spans="1:5" ht="24" customHeight="1">
      <c r="A1327" s="287" t="e">
        <f>Gesamtliste!#REF!&amp;" "&amp;Gesamtliste!#REF!</f>
        <v>#REF!</v>
      </c>
      <c r="B1327" s="288"/>
      <c r="C1327" s="198" t="e">
        <f>Gesamtliste!#REF!</f>
        <v>#REF!</v>
      </c>
      <c r="D1327" s="198" t="e">
        <f>Gesamtliste!#REF!</f>
        <v>#REF!</v>
      </c>
      <c r="E1327" s="199" t="e">
        <f>Gesamtliste!#REF!</f>
        <v>#REF!</v>
      </c>
    </row>
    <row r="1328" spans="1:5" ht="24" customHeight="1">
      <c r="A1328" s="287" t="e">
        <f>Gesamtliste!#REF!&amp;" "&amp;Gesamtliste!#REF!</f>
        <v>#REF!</v>
      </c>
      <c r="B1328" s="288"/>
      <c r="C1328" s="198" t="e">
        <f>Gesamtliste!#REF!</f>
        <v>#REF!</v>
      </c>
      <c r="D1328" s="198" t="e">
        <f>Gesamtliste!#REF!</f>
        <v>#REF!</v>
      </c>
      <c r="E1328" s="199" t="e">
        <f>Gesamtliste!#REF!</f>
        <v>#REF!</v>
      </c>
    </row>
    <row r="1329" spans="1:5" ht="24" customHeight="1">
      <c r="A1329" s="287" t="e">
        <f>Gesamtliste!#REF!&amp;" "&amp;Gesamtliste!#REF!</f>
        <v>#REF!</v>
      </c>
      <c r="B1329" s="288"/>
      <c r="C1329" s="198" t="e">
        <f>Gesamtliste!#REF!</f>
        <v>#REF!</v>
      </c>
      <c r="D1329" s="198" t="e">
        <f>Gesamtliste!#REF!</f>
        <v>#REF!</v>
      </c>
      <c r="E1329" s="199" t="e">
        <f>Gesamtliste!#REF!</f>
        <v>#REF!</v>
      </c>
    </row>
    <row r="1330" spans="1:5" ht="24" customHeight="1">
      <c r="A1330" s="287" t="e">
        <f>Gesamtliste!#REF!&amp;" "&amp;Gesamtliste!#REF!</f>
        <v>#REF!</v>
      </c>
      <c r="B1330" s="288"/>
      <c r="C1330" s="198" t="e">
        <f>Gesamtliste!#REF!</f>
        <v>#REF!</v>
      </c>
      <c r="D1330" s="198" t="e">
        <f>Gesamtliste!#REF!</f>
        <v>#REF!</v>
      </c>
      <c r="E1330" s="199" t="e">
        <f>Gesamtliste!#REF!</f>
        <v>#REF!</v>
      </c>
    </row>
    <row r="1331" spans="1:5" ht="24" customHeight="1">
      <c r="A1331" s="287" t="e">
        <f>Gesamtliste!#REF!&amp;" "&amp;Gesamtliste!#REF!</f>
        <v>#REF!</v>
      </c>
      <c r="B1331" s="288"/>
      <c r="C1331" s="198" t="e">
        <f>Gesamtliste!#REF!</f>
        <v>#REF!</v>
      </c>
      <c r="D1331" s="198" t="e">
        <f>Gesamtliste!#REF!</f>
        <v>#REF!</v>
      </c>
      <c r="E1331" s="199" t="e">
        <f>Gesamtliste!#REF!</f>
        <v>#REF!</v>
      </c>
    </row>
    <row r="1332" spans="1:5" ht="24" customHeight="1">
      <c r="A1332" s="287" t="e">
        <f>Gesamtliste!#REF!&amp;" "&amp;Gesamtliste!#REF!</f>
        <v>#REF!</v>
      </c>
      <c r="B1332" s="288"/>
      <c r="C1332" s="198" t="e">
        <f>Gesamtliste!#REF!</f>
        <v>#REF!</v>
      </c>
      <c r="D1332" s="198" t="e">
        <f>Gesamtliste!#REF!</f>
        <v>#REF!</v>
      </c>
      <c r="E1332" s="199" t="e">
        <f>Gesamtliste!#REF!</f>
        <v>#REF!</v>
      </c>
    </row>
    <row r="1333" spans="1:5" ht="24" customHeight="1">
      <c r="A1333" s="287" t="e">
        <f>Gesamtliste!#REF!&amp;" "&amp;Gesamtliste!#REF!</f>
        <v>#REF!</v>
      </c>
      <c r="B1333" s="288"/>
      <c r="C1333" s="198" t="e">
        <f>Gesamtliste!#REF!</f>
        <v>#REF!</v>
      </c>
      <c r="D1333" s="198" t="e">
        <f>Gesamtliste!#REF!</f>
        <v>#REF!</v>
      </c>
      <c r="E1333" s="199" t="e">
        <f>Gesamtliste!#REF!</f>
        <v>#REF!</v>
      </c>
    </row>
    <row r="1334" spans="1:5" ht="24" customHeight="1">
      <c r="A1334" s="287" t="e">
        <f>Gesamtliste!#REF!&amp;" "&amp;Gesamtliste!#REF!</f>
        <v>#REF!</v>
      </c>
      <c r="B1334" s="288"/>
      <c r="C1334" s="198" t="e">
        <f>Gesamtliste!#REF!</f>
        <v>#REF!</v>
      </c>
      <c r="D1334" s="198" t="e">
        <f>Gesamtliste!#REF!</f>
        <v>#REF!</v>
      </c>
      <c r="E1334" s="199" t="e">
        <f>Gesamtliste!#REF!</f>
        <v>#REF!</v>
      </c>
    </row>
    <row r="1335" spans="1:5" ht="24" customHeight="1">
      <c r="A1335" s="287" t="e">
        <f>Gesamtliste!#REF!&amp;" "&amp;Gesamtliste!#REF!</f>
        <v>#REF!</v>
      </c>
      <c r="B1335" s="288"/>
      <c r="C1335" s="198" t="e">
        <f>Gesamtliste!#REF!</f>
        <v>#REF!</v>
      </c>
      <c r="D1335" s="198" t="e">
        <f>Gesamtliste!#REF!</f>
        <v>#REF!</v>
      </c>
      <c r="E1335" s="199" t="e">
        <f>Gesamtliste!#REF!</f>
        <v>#REF!</v>
      </c>
    </row>
    <row r="1336" spans="1:5" ht="24" customHeight="1">
      <c r="A1336" s="287" t="e">
        <f>Gesamtliste!#REF!&amp;" "&amp;Gesamtliste!#REF!</f>
        <v>#REF!</v>
      </c>
      <c r="B1336" s="288"/>
      <c r="C1336" s="198" t="e">
        <f>Gesamtliste!#REF!</f>
        <v>#REF!</v>
      </c>
      <c r="D1336" s="198" t="e">
        <f>Gesamtliste!#REF!</f>
        <v>#REF!</v>
      </c>
      <c r="E1336" s="199" t="e">
        <f>Gesamtliste!#REF!</f>
        <v>#REF!</v>
      </c>
    </row>
    <row r="1337" spans="1:5" ht="24" customHeight="1">
      <c r="A1337" s="287" t="e">
        <f>Gesamtliste!#REF!&amp;" "&amp;Gesamtliste!#REF!</f>
        <v>#REF!</v>
      </c>
      <c r="B1337" s="288"/>
      <c r="C1337" s="198" t="e">
        <f>Gesamtliste!#REF!</f>
        <v>#REF!</v>
      </c>
      <c r="D1337" s="198" t="e">
        <f>Gesamtliste!#REF!</f>
        <v>#REF!</v>
      </c>
      <c r="E1337" s="199" t="e">
        <f>Gesamtliste!#REF!</f>
        <v>#REF!</v>
      </c>
    </row>
    <row r="1338" spans="1:5" ht="24" customHeight="1">
      <c r="A1338" s="287" t="e">
        <f>Gesamtliste!#REF!&amp;" "&amp;Gesamtliste!#REF!</f>
        <v>#REF!</v>
      </c>
      <c r="B1338" s="288"/>
      <c r="C1338" s="198" t="e">
        <f>Gesamtliste!#REF!</f>
        <v>#REF!</v>
      </c>
      <c r="D1338" s="198" t="e">
        <f>Gesamtliste!#REF!</f>
        <v>#REF!</v>
      </c>
      <c r="E1338" s="199" t="e">
        <f>Gesamtliste!#REF!</f>
        <v>#REF!</v>
      </c>
    </row>
    <row r="1339" spans="1:5" ht="24" customHeight="1">
      <c r="A1339" s="287" t="e">
        <f>Gesamtliste!#REF!&amp;" "&amp;Gesamtliste!#REF!</f>
        <v>#REF!</v>
      </c>
      <c r="B1339" s="288"/>
      <c r="C1339" s="198" t="e">
        <f>Gesamtliste!#REF!</f>
        <v>#REF!</v>
      </c>
      <c r="D1339" s="198" t="e">
        <f>Gesamtliste!#REF!</f>
        <v>#REF!</v>
      </c>
      <c r="E1339" s="199" t="e">
        <f>Gesamtliste!#REF!</f>
        <v>#REF!</v>
      </c>
    </row>
    <row r="1340" spans="1:5" ht="24" customHeight="1">
      <c r="A1340" s="287" t="e">
        <f>Gesamtliste!#REF!&amp;" "&amp;Gesamtliste!#REF!</f>
        <v>#REF!</v>
      </c>
      <c r="B1340" s="288"/>
      <c r="C1340" s="198" t="e">
        <f>Gesamtliste!#REF!</f>
        <v>#REF!</v>
      </c>
      <c r="D1340" s="198" t="e">
        <f>Gesamtliste!#REF!</f>
        <v>#REF!</v>
      </c>
      <c r="E1340" s="199" t="e">
        <f>Gesamtliste!#REF!</f>
        <v>#REF!</v>
      </c>
    </row>
    <row r="1341" spans="1:5" ht="24" customHeight="1">
      <c r="A1341" s="287" t="e">
        <f>Gesamtliste!#REF!&amp;" "&amp;Gesamtliste!#REF!</f>
        <v>#REF!</v>
      </c>
      <c r="B1341" s="288"/>
      <c r="C1341" s="198" t="e">
        <f>Gesamtliste!#REF!</f>
        <v>#REF!</v>
      </c>
      <c r="D1341" s="198" t="e">
        <f>Gesamtliste!#REF!</f>
        <v>#REF!</v>
      </c>
      <c r="E1341" s="199" t="e">
        <f>Gesamtliste!#REF!</f>
        <v>#REF!</v>
      </c>
    </row>
    <row r="1342" spans="1:5" ht="24" customHeight="1">
      <c r="A1342" s="287" t="e">
        <f>Gesamtliste!#REF!&amp;" "&amp;Gesamtliste!#REF!</f>
        <v>#REF!</v>
      </c>
      <c r="B1342" s="288"/>
      <c r="C1342" s="198" t="e">
        <f>Gesamtliste!#REF!</f>
        <v>#REF!</v>
      </c>
      <c r="D1342" s="198" t="e">
        <f>Gesamtliste!#REF!</f>
        <v>#REF!</v>
      </c>
      <c r="E1342" s="199" t="e">
        <f>Gesamtliste!#REF!</f>
        <v>#REF!</v>
      </c>
    </row>
    <row r="1343" spans="1:5" ht="24" customHeight="1">
      <c r="A1343" s="287" t="e">
        <f>Gesamtliste!#REF!&amp;" "&amp;Gesamtliste!#REF!</f>
        <v>#REF!</v>
      </c>
      <c r="B1343" s="288"/>
      <c r="C1343" s="198" t="e">
        <f>Gesamtliste!#REF!</f>
        <v>#REF!</v>
      </c>
      <c r="D1343" s="198" t="e">
        <f>Gesamtliste!#REF!</f>
        <v>#REF!</v>
      </c>
      <c r="E1343" s="199" t="e">
        <f>Gesamtliste!#REF!</f>
        <v>#REF!</v>
      </c>
    </row>
    <row r="1344" spans="1:5" ht="24" customHeight="1">
      <c r="A1344" s="287" t="e">
        <f>Gesamtliste!#REF!&amp;" "&amp;Gesamtliste!#REF!</f>
        <v>#REF!</v>
      </c>
      <c r="B1344" s="288"/>
      <c r="C1344" s="198" t="e">
        <f>Gesamtliste!#REF!</f>
        <v>#REF!</v>
      </c>
      <c r="D1344" s="198" t="e">
        <f>Gesamtliste!#REF!</f>
        <v>#REF!</v>
      </c>
      <c r="E1344" s="199" t="e">
        <f>Gesamtliste!#REF!</f>
        <v>#REF!</v>
      </c>
    </row>
    <row r="1345" spans="1:5" ht="24" customHeight="1">
      <c r="A1345" s="287" t="e">
        <f>Gesamtliste!#REF!&amp;" "&amp;Gesamtliste!#REF!</f>
        <v>#REF!</v>
      </c>
      <c r="B1345" s="288"/>
      <c r="C1345" s="198" t="e">
        <f>Gesamtliste!#REF!</f>
        <v>#REF!</v>
      </c>
      <c r="D1345" s="198" t="e">
        <f>Gesamtliste!#REF!</f>
        <v>#REF!</v>
      </c>
      <c r="E1345" s="199" t="e">
        <f>Gesamtliste!#REF!</f>
        <v>#REF!</v>
      </c>
    </row>
    <row r="1346" spans="1:5" ht="24" customHeight="1">
      <c r="A1346" s="287" t="e">
        <f>Gesamtliste!#REF!&amp;" "&amp;Gesamtliste!#REF!</f>
        <v>#REF!</v>
      </c>
      <c r="B1346" s="288"/>
      <c r="C1346" s="198" t="e">
        <f>Gesamtliste!#REF!</f>
        <v>#REF!</v>
      </c>
      <c r="D1346" s="198" t="e">
        <f>Gesamtliste!#REF!</f>
        <v>#REF!</v>
      </c>
      <c r="E1346" s="199" t="e">
        <f>Gesamtliste!#REF!</f>
        <v>#REF!</v>
      </c>
    </row>
    <row r="1347" spans="1:5" ht="24" customHeight="1">
      <c r="A1347" s="287" t="str">
        <f>Gesamtliste!G176&amp;" "&amp;Gesamtliste!H176</f>
        <v>The Wild Boys of Club Batonnage Batonnage</v>
      </c>
      <c r="B1347" s="288"/>
      <c r="C1347" s="198">
        <f>Gesamtliste!J176</f>
        <v>2020</v>
      </c>
      <c r="D1347" s="198" t="str">
        <f>Gesamtliste!K176</f>
        <v>0.75</v>
      </c>
      <c r="E1347" s="199">
        <f>Gesamtliste!V176</f>
        <v>0</v>
      </c>
    </row>
    <row r="1348" spans="1:5" ht="24" customHeight="1">
      <c r="A1348" s="287" t="e">
        <f>Gesamtliste!#REF!&amp;" "&amp;Gesamtliste!#REF!</f>
        <v>#REF!</v>
      </c>
      <c r="B1348" s="288"/>
      <c r="C1348" s="198" t="e">
        <f>Gesamtliste!#REF!</f>
        <v>#REF!</v>
      </c>
      <c r="D1348" s="198" t="e">
        <f>Gesamtliste!#REF!</f>
        <v>#REF!</v>
      </c>
      <c r="E1348" s="199" t="e">
        <f>Gesamtliste!#REF!</f>
        <v>#REF!</v>
      </c>
    </row>
    <row r="1349" spans="1:5" ht="24" customHeight="1">
      <c r="A1349" s="287" t="e">
        <f>Gesamtliste!#REF!&amp;" "&amp;Gesamtliste!#REF!</f>
        <v>#REF!</v>
      </c>
      <c r="B1349" s="288"/>
      <c r="C1349" s="198" t="e">
        <f>Gesamtliste!#REF!</f>
        <v>#REF!</v>
      </c>
      <c r="D1349" s="198" t="e">
        <f>Gesamtliste!#REF!</f>
        <v>#REF!</v>
      </c>
      <c r="E1349" s="199" t="e">
        <f>Gesamtliste!#REF!</f>
        <v>#REF!</v>
      </c>
    </row>
    <row r="1350" spans="1:5" ht="24" customHeight="1">
      <c r="A1350" s="287" t="e">
        <f>Gesamtliste!#REF!&amp;" "&amp;Gesamtliste!#REF!</f>
        <v>#REF!</v>
      </c>
      <c r="B1350" s="288"/>
      <c r="C1350" s="198" t="e">
        <f>Gesamtliste!#REF!</f>
        <v>#REF!</v>
      </c>
      <c r="D1350" s="198" t="e">
        <f>Gesamtliste!#REF!</f>
        <v>#REF!</v>
      </c>
      <c r="E1350" s="199" t="e">
        <f>Gesamtliste!#REF!</f>
        <v>#REF!</v>
      </c>
    </row>
    <row r="1351" spans="1:5" ht="24" customHeight="1">
      <c r="A1351" s="287" t="e">
        <f>Gesamtliste!#REF!&amp;" "&amp;Gesamtliste!#REF!</f>
        <v>#REF!</v>
      </c>
      <c r="B1351" s="288"/>
      <c r="C1351" s="198" t="e">
        <f>Gesamtliste!#REF!</f>
        <v>#REF!</v>
      </c>
      <c r="D1351" s="198" t="e">
        <f>Gesamtliste!#REF!</f>
        <v>#REF!</v>
      </c>
      <c r="E1351" s="199" t="e">
        <f>Gesamtliste!#REF!</f>
        <v>#REF!</v>
      </c>
    </row>
    <row r="1352" spans="1:5" ht="24" customHeight="1">
      <c r="A1352" s="287" t="e">
        <f>Gesamtliste!#REF!&amp;" "&amp;Gesamtliste!#REF!</f>
        <v>#REF!</v>
      </c>
      <c r="B1352" s="288"/>
      <c r="C1352" s="198" t="e">
        <f>Gesamtliste!#REF!</f>
        <v>#REF!</v>
      </c>
      <c r="D1352" s="198" t="e">
        <f>Gesamtliste!#REF!</f>
        <v>#REF!</v>
      </c>
      <c r="E1352" s="199" t="e">
        <f>Gesamtliste!#REF!</f>
        <v>#REF!</v>
      </c>
    </row>
    <row r="1353" spans="1:5" ht="24" customHeight="1">
      <c r="A1353" s="287" t="e">
        <f>Gesamtliste!#REF!&amp;" "&amp;Gesamtliste!#REF!</f>
        <v>#REF!</v>
      </c>
      <c r="B1353" s="288"/>
      <c r="C1353" s="198" t="e">
        <f>Gesamtliste!#REF!</f>
        <v>#REF!</v>
      </c>
      <c r="D1353" s="198" t="e">
        <f>Gesamtliste!#REF!</f>
        <v>#REF!</v>
      </c>
      <c r="E1353" s="199" t="e">
        <f>Gesamtliste!#REF!</f>
        <v>#REF!</v>
      </c>
    </row>
    <row r="1354" spans="1:5" ht="24" customHeight="1">
      <c r="A1354" s="287" t="e">
        <f>Gesamtliste!#REF!&amp;" "&amp;Gesamtliste!#REF!</f>
        <v>#REF!</v>
      </c>
      <c r="B1354" s="288"/>
      <c r="C1354" s="198" t="e">
        <f>Gesamtliste!#REF!</f>
        <v>#REF!</v>
      </c>
      <c r="D1354" s="198" t="e">
        <f>Gesamtliste!#REF!</f>
        <v>#REF!</v>
      </c>
      <c r="E1354" s="199" t="e">
        <f>Gesamtliste!#REF!</f>
        <v>#REF!</v>
      </c>
    </row>
    <row r="1355" spans="1:5" ht="24" customHeight="1">
      <c r="A1355" s="287" t="e">
        <f>Gesamtliste!#REF!&amp;" "&amp;Gesamtliste!#REF!</f>
        <v>#REF!</v>
      </c>
      <c r="B1355" s="288"/>
      <c r="C1355" s="198" t="e">
        <f>Gesamtliste!#REF!</f>
        <v>#REF!</v>
      </c>
      <c r="D1355" s="198" t="e">
        <f>Gesamtliste!#REF!</f>
        <v>#REF!</v>
      </c>
      <c r="E1355" s="199" t="e">
        <f>Gesamtliste!#REF!</f>
        <v>#REF!</v>
      </c>
    </row>
    <row r="1356" spans="1:5" ht="24" customHeight="1">
      <c r="A1356" s="287" t="e">
        <f>Gesamtliste!#REF!&amp;" "&amp;Gesamtliste!#REF!</f>
        <v>#REF!</v>
      </c>
      <c r="B1356" s="288"/>
      <c r="C1356" s="198" t="e">
        <f>Gesamtliste!#REF!</f>
        <v>#REF!</v>
      </c>
      <c r="D1356" s="198" t="e">
        <f>Gesamtliste!#REF!</f>
        <v>#REF!</v>
      </c>
      <c r="E1356" s="199" t="e">
        <f>Gesamtliste!#REF!</f>
        <v>#REF!</v>
      </c>
    </row>
    <row r="1357" spans="1:5" ht="24" customHeight="1">
      <c r="A1357" s="287" t="e">
        <f>Gesamtliste!#REF!&amp;" "&amp;Gesamtliste!#REF!</f>
        <v>#REF!</v>
      </c>
      <c r="B1357" s="288"/>
      <c r="C1357" s="198" t="e">
        <f>Gesamtliste!#REF!</f>
        <v>#REF!</v>
      </c>
      <c r="D1357" s="198" t="e">
        <f>Gesamtliste!#REF!</f>
        <v>#REF!</v>
      </c>
      <c r="E1357" s="199" t="e">
        <f>Gesamtliste!#REF!</f>
        <v>#REF!</v>
      </c>
    </row>
    <row r="1358" spans="1:5" ht="24" customHeight="1">
      <c r="A1358" s="287" t="e">
        <f>Gesamtliste!#REF!&amp;" "&amp;Gesamtliste!#REF!</f>
        <v>#REF!</v>
      </c>
      <c r="B1358" s="288"/>
      <c r="C1358" s="198" t="e">
        <f>Gesamtliste!#REF!</f>
        <v>#REF!</v>
      </c>
      <c r="D1358" s="198" t="e">
        <f>Gesamtliste!#REF!</f>
        <v>#REF!</v>
      </c>
      <c r="E1358" s="199" t="e">
        <f>Gesamtliste!#REF!</f>
        <v>#REF!</v>
      </c>
    </row>
    <row r="1359" spans="1:5" ht="24" customHeight="1">
      <c r="A1359" s="287" t="e">
        <f>Gesamtliste!#REF!&amp;" "&amp;Gesamtliste!#REF!</f>
        <v>#REF!</v>
      </c>
      <c r="B1359" s="288"/>
      <c r="C1359" s="198" t="e">
        <f>Gesamtliste!#REF!</f>
        <v>#REF!</v>
      </c>
      <c r="D1359" s="198" t="e">
        <f>Gesamtliste!#REF!</f>
        <v>#REF!</v>
      </c>
      <c r="E1359" s="199" t="e">
        <f>Gesamtliste!#REF!</f>
        <v>#REF!</v>
      </c>
    </row>
    <row r="1360" spans="1:5" ht="24" customHeight="1">
      <c r="A1360" s="287" t="e">
        <f>Gesamtliste!#REF!&amp;" "&amp;Gesamtliste!#REF!</f>
        <v>#REF!</v>
      </c>
      <c r="B1360" s="288"/>
      <c r="C1360" s="198" t="e">
        <f>Gesamtliste!#REF!</f>
        <v>#REF!</v>
      </c>
      <c r="D1360" s="198" t="e">
        <f>Gesamtliste!#REF!</f>
        <v>#REF!</v>
      </c>
      <c r="E1360" s="199" t="e">
        <f>Gesamtliste!#REF!</f>
        <v>#REF!</v>
      </c>
    </row>
    <row r="1361" spans="1:5" ht="24" customHeight="1">
      <c r="A1361" s="287" t="e">
        <f>Gesamtliste!#REF!&amp;" "&amp;Gesamtliste!#REF!</f>
        <v>#REF!</v>
      </c>
      <c r="B1361" s="288"/>
      <c r="C1361" s="198" t="e">
        <f>Gesamtliste!#REF!</f>
        <v>#REF!</v>
      </c>
      <c r="D1361" s="198" t="e">
        <f>Gesamtliste!#REF!</f>
        <v>#REF!</v>
      </c>
      <c r="E1361" s="199" t="e">
        <f>Gesamtliste!#REF!</f>
        <v>#REF!</v>
      </c>
    </row>
    <row r="1362" spans="1:5" ht="24" customHeight="1">
      <c r="A1362" s="287" t="e">
        <f>Gesamtliste!#REF!&amp;" "&amp;Gesamtliste!#REF!</f>
        <v>#REF!</v>
      </c>
      <c r="B1362" s="288"/>
      <c r="C1362" s="198" t="e">
        <f>Gesamtliste!#REF!</f>
        <v>#REF!</v>
      </c>
      <c r="D1362" s="198" t="e">
        <f>Gesamtliste!#REF!</f>
        <v>#REF!</v>
      </c>
      <c r="E1362" s="199" t="e">
        <f>Gesamtliste!#REF!</f>
        <v>#REF!</v>
      </c>
    </row>
    <row r="1363" spans="1:5" ht="24" customHeight="1">
      <c r="A1363" s="287" t="e">
        <f>Gesamtliste!#REF!&amp;" "&amp;Gesamtliste!#REF!</f>
        <v>#REF!</v>
      </c>
      <c r="B1363" s="288"/>
      <c r="C1363" s="198" t="e">
        <f>Gesamtliste!#REF!</f>
        <v>#REF!</v>
      </c>
      <c r="D1363" s="198" t="e">
        <f>Gesamtliste!#REF!</f>
        <v>#REF!</v>
      </c>
      <c r="E1363" s="199" t="e">
        <f>Gesamtliste!#REF!</f>
        <v>#REF!</v>
      </c>
    </row>
    <row r="1364" spans="1:5" ht="24" customHeight="1">
      <c r="A1364" s="287" t="e">
        <f>Gesamtliste!#REF!&amp;" "&amp;Gesamtliste!#REF!</f>
        <v>#REF!</v>
      </c>
      <c r="B1364" s="288"/>
      <c r="C1364" s="198" t="e">
        <f>Gesamtliste!#REF!</f>
        <v>#REF!</v>
      </c>
      <c r="D1364" s="198" t="e">
        <f>Gesamtliste!#REF!</f>
        <v>#REF!</v>
      </c>
      <c r="E1364" s="199" t="e">
        <f>Gesamtliste!#REF!</f>
        <v>#REF!</v>
      </c>
    </row>
    <row r="1365" spans="1:5" ht="24" customHeight="1">
      <c r="A1365" s="287" t="e">
        <f>Gesamtliste!#REF!&amp;" "&amp;Gesamtliste!#REF!</f>
        <v>#REF!</v>
      </c>
      <c r="B1365" s="288"/>
      <c r="C1365" s="198" t="e">
        <f>Gesamtliste!#REF!</f>
        <v>#REF!</v>
      </c>
      <c r="D1365" s="198" t="e">
        <f>Gesamtliste!#REF!</f>
        <v>#REF!</v>
      </c>
      <c r="E1365" s="199" t="e">
        <f>Gesamtliste!#REF!</f>
        <v>#REF!</v>
      </c>
    </row>
    <row r="1366" spans="1:5" ht="24" customHeight="1">
      <c r="A1366" s="287" t="e">
        <f>Gesamtliste!#REF!&amp;" "&amp;Gesamtliste!#REF!</f>
        <v>#REF!</v>
      </c>
      <c r="B1366" s="288"/>
      <c r="C1366" s="198" t="e">
        <f>Gesamtliste!#REF!</f>
        <v>#REF!</v>
      </c>
      <c r="D1366" s="198" t="e">
        <f>Gesamtliste!#REF!</f>
        <v>#REF!</v>
      </c>
      <c r="E1366" s="199" t="e">
        <f>Gesamtliste!#REF!</f>
        <v>#REF!</v>
      </c>
    </row>
    <row r="1367" spans="1:5" ht="24" customHeight="1">
      <c r="A1367" s="287" t="e">
        <f>Gesamtliste!#REF!&amp;" "&amp;Gesamtliste!#REF!</f>
        <v>#REF!</v>
      </c>
      <c r="B1367" s="288"/>
      <c r="C1367" s="198" t="e">
        <f>Gesamtliste!#REF!</f>
        <v>#REF!</v>
      </c>
      <c r="D1367" s="198" t="e">
        <f>Gesamtliste!#REF!</f>
        <v>#REF!</v>
      </c>
      <c r="E1367" s="199" t="e">
        <f>Gesamtliste!#REF!</f>
        <v>#REF!</v>
      </c>
    </row>
    <row r="1368" spans="1:5" ht="24" customHeight="1">
      <c r="A1368" s="287" t="e">
        <f>Gesamtliste!#REF!&amp;" "&amp;Gesamtliste!#REF!</f>
        <v>#REF!</v>
      </c>
      <c r="B1368" s="288"/>
      <c r="C1368" s="198" t="e">
        <f>Gesamtliste!#REF!</f>
        <v>#REF!</v>
      </c>
      <c r="D1368" s="198" t="e">
        <f>Gesamtliste!#REF!</f>
        <v>#REF!</v>
      </c>
      <c r="E1368" s="199" t="e">
        <f>Gesamtliste!#REF!</f>
        <v>#REF!</v>
      </c>
    </row>
    <row r="1369" spans="1:5" ht="24" customHeight="1">
      <c r="A1369" s="287" t="e">
        <f>Gesamtliste!#REF!&amp;" "&amp;Gesamtliste!#REF!</f>
        <v>#REF!</v>
      </c>
      <c r="B1369" s="288"/>
      <c r="C1369" s="198" t="e">
        <f>Gesamtliste!#REF!</f>
        <v>#REF!</v>
      </c>
      <c r="D1369" s="198" t="e">
        <f>Gesamtliste!#REF!</f>
        <v>#REF!</v>
      </c>
      <c r="E1369" s="199" t="e">
        <f>Gesamtliste!#REF!</f>
        <v>#REF!</v>
      </c>
    </row>
    <row r="1370" spans="1:5" ht="24" customHeight="1">
      <c r="A1370" s="287" t="e">
        <f>Gesamtliste!#REF!&amp;" "&amp;Gesamtliste!#REF!</f>
        <v>#REF!</v>
      </c>
      <c r="B1370" s="288"/>
      <c r="C1370" s="198" t="e">
        <f>Gesamtliste!#REF!</f>
        <v>#REF!</v>
      </c>
      <c r="D1370" s="198" t="e">
        <f>Gesamtliste!#REF!</f>
        <v>#REF!</v>
      </c>
      <c r="E1370" s="199" t="e">
        <f>Gesamtliste!#REF!</f>
        <v>#REF!</v>
      </c>
    </row>
    <row r="1371" spans="1:5" ht="24" customHeight="1">
      <c r="A1371" s="287" t="e">
        <f>Gesamtliste!#REF!&amp;" "&amp;Gesamtliste!#REF!</f>
        <v>#REF!</v>
      </c>
      <c r="B1371" s="288"/>
      <c r="C1371" s="198" t="e">
        <f>Gesamtliste!#REF!</f>
        <v>#REF!</v>
      </c>
      <c r="D1371" s="198" t="e">
        <f>Gesamtliste!#REF!</f>
        <v>#REF!</v>
      </c>
      <c r="E1371" s="199" t="e">
        <f>Gesamtliste!#REF!</f>
        <v>#REF!</v>
      </c>
    </row>
    <row r="1372" spans="1:5" ht="24" customHeight="1">
      <c r="A1372" s="287" t="e">
        <f>Gesamtliste!#REF!&amp;" "&amp;Gesamtliste!#REF!</f>
        <v>#REF!</v>
      </c>
      <c r="B1372" s="288"/>
      <c r="C1372" s="198" t="e">
        <f>Gesamtliste!#REF!</f>
        <v>#REF!</v>
      </c>
      <c r="D1372" s="198" t="e">
        <f>Gesamtliste!#REF!</f>
        <v>#REF!</v>
      </c>
      <c r="E1372" s="199" t="e">
        <f>Gesamtliste!#REF!</f>
        <v>#REF!</v>
      </c>
    </row>
    <row r="1373" spans="1:5" ht="24" customHeight="1">
      <c r="A1373" s="287" t="e">
        <f>Gesamtliste!#REF!&amp;" "&amp;Gesamtliste!#REF!</f>
        <v>#REF!</v>
      </c>
      <c r="B1373" s="288"/>
      <c r="C1373" s="198" t="e">
        <f>Gesamtliste!#REF!</f>
        <v>#REF!</v>
      </c>
      <c r="D1373" s="198" t="e">
        <f>Gesamtliste!#REF!</f>
        <v>#REF!</v>
      </c>
      <c r="E1373" s="199" t="e">
        <f>Gesamtliste!#REF!</f>
        <v>#REF!</v>
      </c>
    </row>
    <row r="1374" spans="1:5" ht="24" customHeight="1">
      <c r="A1374" s="287" t="e">
        <f>Gesamtliste!#REF!&amp;" "&amp;Gesamtliste!#REF!</f>
        <v>#REF!</v>
      </c>
      <c r="B1374" s="288"/>
      <c r="C1374" s="198" t="e">
        <f>Gesamtliste!#REF!</f>
        <v>#REF!</v>
      </c>
      <c r="D1374" s="198" t="e">
        <f>Gesamtliste!#REF!</f>
        <v>#REF!</v>
      </c>
      <c r="E1374" s="199" t="e">
        <f>Gesamtliste!#REF!</f>
        <v>#REF!</v>
      </c>
    </row>
    <row r="1375" spans="1:5" ht="24" customHeight="1">
      <c r="A1375" s="287" t="e">
        <f>Gesamtliste!#REF!&amp;" "&amp;Gesamtliste!#REF!</f>
        <v>#REF!</v>
      </c>
      <c r="B1375" s="288"/>
      <c r="C1375" s="198" t="e">
        <f>Gesamtliste!#REF!</f>
        <v>#REF!</v>
      </c>
      <c r="D1375" s="198" t="e">
        <f>Gesamtliste!#REF!</f>
        <v>#REF!</v>
      </c>
      <c r="E1375" s="199" t="e">
        <f>Gesamtliste!#REF!</f>
        <v>#REF!</v>
      </c>
    </row>
    <row r="1376" spans="1:5" ht="24" customHeight="1">
      <c r="A1376" s="287" t="e">
        <f>Gesamtliste!#REF!&amp;" "&amp;Gesamtliste!#REF!</f>
        <v>#REF!</v>
      </c>
      <c r="B1376" s="288"/>
      <c r="C1376" s="198" t="e">
        <f>Gesamtliste!#REF!</f>
        <v>#REF!</v>
      </c>
      <c r="D1376" s="198" t="e">
        <f>Gesamtliste!#REF!</f>
        <v>#REF!</v>
      </c>
      <c r="E1376" s="199" t="e">
        <f>Gesamtliste!#REF!</f>
        <v>#REF!</v>
      </c>
    </row>
    <row r="1377" spans="1:5" ht="24" customHeight="1">
      <c r="A1377" s="287" t="e">
        <f>Gesamtliste!#REF!&amp;" "&amp;Gesamtliste!#REF!</f>
        <v>#REF!</v>
      </c>
      <c r="B1377" s="288"/>
      <c r="C1377" s="198" t="e">
        <f>Gesamtliste!#REF!</f>
        <v>#REF!</v>
      </c>
      <c r="D1377" s="198" t="e">
        <f>Gesamtliste!#REF!</f>
        <v>#REF!</v>
      </c>
      <c r="E1377" s="199" t="e">
        <f>Gesamtliste!#REF!</f>
        <v>#REF!</v>
      </c>
    </row>
    <row r="1378" spans="1:5" ht="24" customHeight="1">
      <c r="A1378" s="287" t="e">
        <f>Gesamtliste!#REF!&amp;" "&amp;Gesamtliste!#REF!</f>
        <v>#REF!</v>
      </c>
      <c r="B1378" s="288"/>
      <c r="C1378" s="198" t="e">
        <f>Gesamtliste!#REF!</f>
        <v>#REF!</v>
      </c>
      <c r="D1378" s="198" t="e">
        <f>Gesamtliste!#REF!</f>
        <v>#REF!</v>
      </c>
      <c r="E1378" s="199" t="e">
        <f>Gesamtliste!#REF!</f>
        <v>#REF!</v>
      </c>
    </row>
    <row r="1379" spans="1:5" ht="24" customHeight="1">
      <c r="A1379" s="287" t="e">
        <f>Gesamtliste!#REF!&amp;" "&amp;Gesamtliste!#REF!</f>
        <v>#REF!</v>
      </c>
      <c r="B1379" s="288"/>
      <c r="C1379" s="198" t="e">
        <f>Gesamtliste!#REF!</f>
        <v>#REF!</v>
      </c>
      <c r="D1379" s="198" t="e">
        <f>Gesamtliste!#REF!</f>
        <v>#REF!</v>
      </c>
      <c r="E1379" s="199" t="e">
        <f>Gesamtliste!#REF!</f>
        <v>#REF!</v>
      </c>
    </row>
    <row r="1380" spans="1:5" ht="24" customHeight="1">
      <c r="A1380" s="287" t="e">
        <f>Gesamtliste!#REF!&amp;" "&amp;Gesamtliste!#REF!</f>
        <v>#REF!</v>
      </c>
      <c r="B1380" s="288"/>
      <c r="C1380" s="198" t="e">
        <f>Gesamtliste!#REF!</f>
        <v>#REF!</v>
      </c>
      <c r="D1380" s="198" t="e">
        <f>Gesamtliste!#REF!</f>
        <v>#REF!</v>
      </c>
      <c r="E1380" s="199" t="e">
        <f>Gesamtliste!#REF!</f>
        <v>#REF!</v>
      </c>
    </row>
    <row r="1381" spans="1:5" ht="24" customHeight="1">
      <c r="A1381" s="287" t="e">
        <f>Gesamtliste!#REF!&amp;" "&amp;Gesamtliste!#REF!</f>
        <v>#REF!</v>
      </c>
      <c r="B1381" s="288"/>
      <c r="C1381" s="198" t="e">
        <f>Gesamtliste!#REF!</f>
        <v>#REF!</v>
      </c>
      <c r="D1381" s="198" t="e">
        <f>Gesamtliste!#REF!</f>
        <v>#REF!</v>
      </c>
      <c r="E1381" s="199" t="e">
        <f>Gesamtliste!#REF!</f>
        <v>#REF!</v>
      </c>
    </row>
    <row r="1382" spans="1:5" ht="24" customHeight="1">
      <c r="A1382" s="287" t="e">
        <f>Gesamtliste!#REF!&amp;" "&amp;Gesamtliste!#REF!</f>
        <v>#REF!</v>
      </c>
      <c r="B1382" s="288"/>
      <c r="C1382" s="198" t="e">
        <f>Gesamtliste!#REF!</f>
        <v>#REF!</v>
      </c>
      <c r="D1382" s="198" t="e">
        <f>Gesamtliste!#REF!</f>
        <v>#REF!</v>
      </c>
      <c r="E1382" s="199" t="e">
        <f>Gesamtliste!#REF!</f>
        <v>#REF!</v>
      </c>
    </row>
    <row r="1383" spans="1:5" ht="24" customHeight="1">
      <c r="A1383" s="287" t="e">
        <f>Gesamtliste!#REF!&amp;" "&amp;Gesamtliste!#REF!</f>
        <v>#REF!</v>
      </c>
      <c r="B1383" s="288"/>
      <c r="C1383" s="198" t="e">
        <f>Gesamtliste!#REF!</f>
        <v>#REF!</v>
      </c>
      <c r="D1383" s="198" t="e">
        <f>Gesamtliste!#REF!</f>
        <v>#REF!</v>
      </c>
      <c r="E1383" s="199" t="e">
        <f>Gesamtliste!#REF!</f>
        <v>#REF!</v>
      </c>
    </row>
    <row r="1384" spans="1:5" ht="24" customHeight="1">
      <c r="A1384" s="287" t="e">
        <f>Gesamtliste!#REF!&amp;" "&amp;Gesamtliste!#REF!</f>
        <v>#REF!</v>
      </c>
      <c r="B1384" s="288"/>
      <c r="C1384" s="198" t="e">
        <f>Gesamtliste!#REF!</f>
        <v>#REF!</v>
      </c>
      <c r="D1384" s="198" t="e">
        <f>Gesamtliste!#REF!</f>
        <v>#REF!</v>
      </c>
      <c r="E1384" s="199" t="e">
        <f>Gesamtliste!#REF!</f>
        <v>#REF!</v>
      </c>
    </row>
    <row r="1385" spans="1:5" ht="24" customHeight="1">
      <c r="A1385" s="287" t="e">
        <f>Gesamtliste!#REF!&amp;" "&amp;Gesamtliste!#REF!</f>
        <v>#REF!</v>
      </c>
      <c r="B1385" s="288"/>
      <c r="C1385" s="198" t="e">
        <f>Gesamtliste!#REF!</f>
        <v>#REF!</v>
      </c>
      <c r="D1385" s="198" t="e">
        <f>Gesamtliste!#REF!</f>
        <v>#REF!</v>
      </c>
      <c r="E1385" s="199" t="e">
        <f>Gesamtliste!#REF!</f>
        <v>#REF!</v>
      </c>
    </row>
    <row r="1386" spans="1:5" ht="24" customHeight="1">
      <c r="A1386" s="287" t="e">
        <f>Gesamtliste!#REF!&amp;" "&amp;Gesamtliste!#REF!</f>
        <v>#REF!</v>
      </c>
      <c r="B1386" s="288"/>
      <c r="C1386" s="198" t="e">
        <f>Gesamtliste!#REF!</f>
        <v>#REF!</v>
      </c>
      <c r="D1386" s="198" t="e">
        <f>Gesamtliste!#REF!</f>
        <v>#REF!</v>
      </c>
      <c r="E1386" s="199" t="e">
        <f>Gesamtliste!#REF!</f>
        <v>#REF!</v>
      </c>
    </row>
    <row r="1387" spans="1:5" ht="24" customHeight="1">
      <c r="A1387" s="287" t="e">
        <f>Gesamtliste!#REF!&amp;" "&amp;Gesamtliste!#REF!</f>
        <v>#REF!</v>
      </c>
      <c r="B1387" s="288"/>
      <c r="C1387" s="198" t="e">
        <f>Gesamtliste!#REF!</f>
        <v>#REF!</v>
      </c>
      <c r="D1387" s="198" t="e">
        <f>Gesamtliste!#REF!</f>
        <v>#REF!</v>
      </c>
      <c r="E1387" s="199" t="e">
        <f>Gesamtliste!#REF!</f>
        <v>#REF!</v>
      </c>
    </row>
    <row r="1388" spans="1:5" ht="24" customHeight="1">
      <c r="A1388" s="287" t="e">
        <f>Gesamtliste!#REF!&amp;" "&amp;Gesamtliste!#REF!</f>
        <v>#REF!</v>
      </c>
      <c r="B1388" s="288"/>
      <c r="C1388" s="198" t="e">
        <f>Gesamtliste!#REF!</f>
        <v>#REF!</v>
      </c>
      <c r="D1388" s="198" t="e">
        <f>Gesamtliste!#REF!</f>
        <v>#REF!</v>
      </c>
      <c r="E1388" s="199" t="e">
        <f>Gesamtliste!#REF!</f>
        <v>#REF!</v>
      </c>
    </row>
    <row r="1389" spans="1:5" ht="24" customHeight="1">
      <c r="A1389" s="287" t="e">
        <f>Gesamtliste!#REF!&amp;" "&amp;Gesamtliste!#REF!</f>
        <v>#REF!</v>
      </c>
      <c r="B1389" s="288"/>
      <c r="C1389" s="198" t="e">
        <f>Gesamtliste!#REF!</f>
        <v>#REF!</v>
      </c>
      <c r="D1389" s="198" t="e">
        <f>Gesamtliste!#REF!</f>
        <v>#REF!</v>
      </c>
      <c r="E1389" s="199" t="e">
        <f>Gesamtliste!#REF!</f>
        <v>#REF!</v>
      </c>
    </row>
    <row r="1390" spans="1:5" ht="24" customHeight="1">
      <c r="A1390" s="287" t="e">
        <f>Gesamtliste!#REF!&amp;" "&amp;Gesamtliste!#REF!</f>
        <v>#REF!</v>
      </c>
      <c r="B1390" s="288"/>
      <c r="C1390" s="198" t="e">
        <f>Gesamtliste!#REF!</f>
        <v>#REF!</v>
      </c>
      <c r="D1390" s="198" t="e">
        <f>Gesamtliste!#REF!</f>
        <v>#REF!</v>
      </c>
      <c r="E1390" s="199" t="e">
        <f>Gesamtliste!#REF!</f>
        <v>#REF!</v>
      </c>
    </row>
    <row r="1391" spans="1:5" ht="24" customHeight="1">
      <c r="A1391" s="287" t="str">
        <f>Gesamtliste!G177&amp;" "&amp;Gesamtliste!H177</f>
        <v>Neumeister Sauvignon Blanc Alte Reben</v>
      </c>
      <c r="B1391" s="288"/>
      <c r="C1391" s="198">
        <f>Gesamtliste!J177</f>
        <v>2018</v>
      </c>
      <c r="D1391" s="198" t="str">
        <f>Gesamtliste!K177</f>
        <v>0.75</v>
      </c>
      <c r="E1391" s="199">
        <f>Gesamtliste!V177</f>
        <v>0</v>
      </c>
    </row>
    <row r="1392" spans="1:5" ht="24" customHeight="1">
      <c r="A1392" s="287" t="e">
        <f>Gesamtliste!#REF!&amp;" "&amp;Gesamtliste!#REF!</f>
        <v>#REF!</v>
      </c>
      <c r="B1392" s="288"/>
      <c r="C1392" s="198" t="e">
        <f>Gesamtliste!#REF!</f>
        <v>#REF!</v>
      </c>
      <c r="D1392" s="198" t="e">
        <f>Gesamtliste!#REF!</f>
        <v>#REF!</v>
      </c>
      <c r="E1392" s="199" t="e">
        <f>Gesamtliste!#REF!</f>
        <v>#REF!</v>
      </c>
    </row>
    <row r="1393" spans="1:5" ht="24" customHeight="1">
      <c r="A1393" s="287" t="e">
        <f>Gesamtliste!#REF!&amp;" "&amp;Gesamtliste!#REF!</f>
        <v>#REF!</v>
      </c>
      <c r="B1393" s="288"/>
      <c r="C1393" s="198" t="e">
        <f>Gesamtliste!#REF!</f>
        <v>#REF!</v>
      </c>
      <c r="D1393" s="198" t="e">
        <f>Gesamtliste!#REF!</f>
        <v>#REF!</v>
      </c>
      <c r="E1393" s="199" t="e">
        <f>Gesamtliste!#REF!</f>
        <v>#REF!</v>
      </c>
    </row>
    <row r="1394" spans="1:5" ht="24" customHeight="1">
      <c r="A1394" s="287" t="e">
        <f>Gesamtliste!#REF!&amp;" "&amp;Gesamtliste!#REF!</f>
        <v>#REF!</v>
      </c>
      <c r="B1394" s="288"/>
      <c r="C1394" s="198" t="e">
        <f>Gesamtliste!#REF!</f>
        <v>#REF!</v>
      </c>
      <c r="D1394" s="198" t="e">
        <f>Gesamtliste!#REF!</f>
        <v>#REF!</v>
      </c>
      <c r="E1394" s="199" t="e">
        <f>Gesamtliste!#REF!</f>
        <v>#REF!</v>
      </c>
    </row>
    <row r="1395" spans="1:5" ht="24" customHeight="1">
      <c r="A1395" s="287" t="e">
        <f>Gesamtliste!#REF!&amp;" "&amp;Gesamtliste!#REF!</f>
        <v>#REF!</v>
      </c>
      <c r="B1395" s="288"/>
      <c r="C1395" s="198" t="e">
        <f>Gesamtliste!#REF!</f>
        <v>#REF!</v>
      </c>
      <c r="D1395" s="198" t="e">
        <f>Gesamtliste!#REF!</f>
        <v>#REF!</v>
      </c>
      <c r="E1395" s="199" t="e">
        <f>Gesamtliste!#REF!</f>
        <v>#REF!</v>
      </c>
    </row>
    <row r="1396" spans="1:5" ht="24" customHeight="1">
      <c r="A1396" s="287" t="e">
        <f>Gesamtliste!#REF!&amp;" "&amp;Gesamtliste!#REF!</f>
        <v>#REF!</v>
      </c>
      <c r="B1396" s="288"/>
      <c r="C1396" s="198" t="e">
        <f>Gesamtliste!#REF!</f>
        <v>#REF!</v>
      </c>
      <c r="D1396" s="198" t="e">
        <f>Gesamtliste!#REF!</f>
        <v>#REF!</v>
      </c>
      <c r="E1396" s="199" t="e">
        <f>Gesamtliste!#REF!</f>
        <v>#REF!</v>
      </c>
    </row>
    <row r="1397" spans="1:5" ht="24" customHeight="1">
      <c r="A1397" s="287" t="e">
        <f>Gesamtliste!#REF!&amp;" "&amp;Gesamtliste!#REF!</f>
        <v>#REF!</v>
      </c>
      <c r="B1397" s="288"/>
      <c r="C1397" s="198" t="e">
        <f>Gesamtliste!#REF!</f>
        <v>#REF!</v>
      </c>
      <c r="D1397" s="198" t="e">
        <f>Gesamtliste!#REF!</f>
        <v>#REF!</v>
      </c>
      <c r="E1397" s="199" t="e">
        <f>Gesamtliste!#REF!</f>
        <v>#REF!</v>
      </c>
    </row>
    <row r="1398" spans="1:5" ht="24" customHeight="1">
      <c r="A1398" s="287" t="e">
        <f>Gesamtliste!#REF!&amp;" "&amp;Gesamtliste!#REF!</f>
        <v>#REF!</v>
      </c>
      <c r="B1398" s="288"/>
      <c r="C1398" s="198" t="e">
        <f>Gesamtliste!#REF!</f>
        <v>#REF!</v>
      </c>
      <c r="D1398" s="198" t="e">
        <f>Gesamtliste!#REF!</f>
        <v>#REF!</v>
      </c>
      <c r="E1398" s="199" t="e">
        <f>Gesamtliste!#REF!</f>
        <v>#REF!</v>
      </c>
    </row>
    <row r="1399" spans="1:5" ht="24" customHeight="1">
      <c r="A1399" s="287" t="str">
        <f>Gesamtliste!G178&amp;" "&amp;Gesamtliste!H178</f>
        <v>Sattlerhof Sauvignon Blanc Privat</v>
      </c>
      <c r="B1399" s="288"/>
      <c r="C1399" s="198">
        <f>Gesamtliste!J178</f>
        <v>2011</v>
      </c>
      <c r="D1399" s="198" t="str">
        <f>Gesamtliste!K178</f>
        <v>0.75</v>
      </c>
      <c r="E1399" s="199">
        <f>Gesamtliste!V178</f>
        <v>0</v>
      </c>
    </row>
    <row r="1400" spans="1:5" ht="24" customHeight="1">
      <c r="A1400" s="287" t="str">
        <f>Gesamtliste!G179&amp;" "&amp;Gesamtliste!H179</f>
        <v>Sattlerhof Sauvignon Blanc Privat</v>
      </c>
      <c r="B1400" s="288"/>
      <c r="C1400" s="198">
        <f>Gesamtliste!J179</f>
        <v>2015</v>
      </c>
      <c r="D1400" s="198" t="str">
        <f>Gesamtliste!K179</f>
        <v>0.75</v>
      </c>
      <c r="E1400" s="199">
        <f>Gesamtliste!V179</f>
        <v>0</v>
      </c>
    </row>
    <row r="1401" spans="1:5" ht="24" customHeight="1">
      <c r="A1401" s="287" t="e">
        <f>Gesamtliste!#REF!&amp;" "&amp;Gesamtliste!#REF!</f>
        <v>#REF!</v>
      </c>
      <c r="B1401" s="288"/>
      <c r="C1401" s="198" t="e">
        <f>Gesamtliste!#REF!</f>
        <v>#REF!</v>
      </c>
      <c r="D1401" s="198" t="e">
        <f>Gesamtliste!#REF!</f>
        <v>#REF!</v>
      </c>
      <c r="E1401" s="199" t="e">
        <f>Gesamtliste!#REF!</f>
        <v>#REF!</v>
      </c>
    </row>
    <row r="1402" spans="1:5" ht="24" customHeight="1">
      <c r="A1402" s="287" t="e">
        <f>Gesamtliste!#REF!&amp;" "&amp;Gesamtliste!#REF!</f>
        <v>#REF!</v>
      </c>
      <c r="B1402" s="288"/>
      <c r="C1402" s="198" t="e">
        <f>Gesamtliste!#REF!</f>
        <v>#REF!</v>
      </c>
      <c r="D1402" s="198" t="e">
        <f>Gesamtliste!#REF!</f>
        <v>#REF!</v>
      </c>
      <c r="E1402" s="199" t="e">
        <f>Gesamtliste!#REF!</f>
        <v>#REF!</v>
      </c>
    </row>
    <row r="1403" spans="1:5" ht="24" customHeight="1">
      <c r="A1403" s="287" t="e">
        <f>Gesamtliste!#REF!&amp;" "&amp;Gesamtliste!#REF!</f>
        <v>#REF!</v>
      </c>
      <c r="B1403" s="288"/>
      <c r="C1403" s="198" t="e">
        <f>Gesamtliste!#REF!</f>
        <v>#REF!</v>
      </c>
      <c r="D1403" s="198" t="e">
        <f>Gesamtliste!#REF!</f>
        <v>#REF!</v>
      </c>
      <c r="E1403" s="199" t="e">
        <f>Gesamtliste!#REF!</f>
        <v>#REF!</v>
      </c>
    </row>
    <row r="1404" spans="1:5" ht="24" customHeight="1">
      <c r="A1404" s="287" t="e">
        <f>Gesamtliste!#REF!&amp;" "&amp;Gesamtliste!#REF!</f>
        <v>#REF!</v>
      </c>
      <c r="B1404" s="288"/>
      <c r="C1404" s="198" t="e">
        <f>Gesamtliste!#REF!</f>
        <v>#REF!</v>
      </c>
      <c r="D1404" s="198" t="e">
        <f>Gesamtliste!#REF!</f>
        <v>#REF!</v>
      </c>
      <c r="E1404" s="199" t="e">
        <f>Gesamtliste!#REF!</f>
        <v>#REF!</v>
      </c>
    </row>
    <row r="1405" spans="1:5" ht="24" customHeight="1">
      <c r="A1405" s="287" t="e">
        <f>Gesamtliste!#REF!&amp;" "&amp;Gesamtliste!#REF!</f>
        <v>#REF!</v>
      </c>
      <c r="B1405" s="288"/>
      <c r="C1405" s="198" t="e">
        <f>Gesamtliste!#REF!</f>
        <v>#REF!</v>
      </c>
      <c r="D1405" s="198" t="e">
        <f>Gesamtliste!#REF!</f>
        <v>#REF!</v>
      </c>
      <c r="E1405" s="199" t="e">
        <f>Gesamtliste!#REF!</f>
        <v>#REF!</v>
      </c>
    </row>
    <row r="1406" spans="1:5" ht="24" customHeight="1">
      <c r="A1406" s="287" t="str">
        <f>Gesamtliste!G180&amp;" "&amp;Gesamtliste!H180</f>
        <v>Tement Morillon Zieregg</v>
      </c>
      <c r="B1406" s="288"/>
      <c r="C1406" s="198">
        <f>Gesamtliste!J180</f>
        <v>2012</v>
      </c>
      <c r="D1406" s="198" t="str">
        <f>Gesamtliste!K180</f>
        <v>3</v>
      </c>
      <c r="E1406" s="199">
        <f>Gesamtliste!V180</f>
        <v>0</v>
      </c>
    </row>
    <row r="1407" spans="1:5" ht="24" customHeight="1">
      <c r="A1407" s="287" t="e">
        <f>Gesamtliste!#REF!&amp;" "&amp;Gesamtliste!#REF!</f>
        <v>#REF!</v>
      </c>
      <c r="B1407" s="288"/>
      <c r="C1407" s="198" t="e">
        <f>Gesamtliste!#REF!</f>
        <v>#REF!</v>
      </c>
      <c r="D1407" s="198" t="e">
        <f>Gesamtliste!#REF!</f>
        <v>#REF!</v>
      </c>
      <c r="E1407" s="199" t="e">
        <f>Gesamtliste!#REF!</f>
        <v>#REF!</v>
      </c>
    </row>
    <row r="1408" spans="1:5" ht="24" customHeight="1">
      <c r="A1408" s="287" t="e">
        <f>Gesamtliste!#REF!&amp;" "&amp;Gesamtliste!#REF!</f>
        <v>#REF!</v>
      </c>
      <c r="B1408" s="288"/>
      <c r="C1408" s="198" t="e">
        <f>Gesamtliste!#REF!</f>
        <v>#REF!</v>
      </c>
      <c r="D1408" s="198" t="e">
        <f>Gesamtliste!#REF!</f>
        <v>#REF!</v>
      </c>
      <c r="E1408" s="199" t="e">
        <f>Gesamtliste!#REF!</f>
        <v>#REF!</v>
      </c>
    </row>
    <row r="1409" spans="1:5" ht="24" customHeight="1">
      <c r="A1409" s="287" t="e">
        <f>Gesamtliste!#REF!&amp;" "&amp;Gesamtliste!#REF!</f>
        <v>#REF!</v>
      </c>
      <c r="B1409" s="288"/>
      <c r="C1409" s="198" t="e">
        <f>Gesamtliste!#REF!</f>
        <v>#REF!</v>
      </c>
      <c r="D1409" s="198" t="e">
        <f>Gesamtliste!#REF!</f>
        <v>#REF!</v>
      </c>
      <c r="E1409" s="199" t="e">
        <f>Gesamtliste!#REF!</f>
        <v>#REF!</v>
      </c>
    </row>
    <row r="1410" spans="1:5" ht="24" customHeight="1">
      <c r="A1410" s="287" t="e">
        <f>Gesamtliste!#REF!&amp;" "&amp;Gesamtliste!#REF!</f>
        <v>#REF!</v>
      </c>
      <c r="B1410" s="288"/>
      <c r="C1410" s="198" t="e">
        <f>Gesamtliste!#REF!</f>
        <v>#REF!</v>
      </c>
      <c r="D1410" s="198" t="e">
        <f>Gesamtliste!#REF!</f>
        <v>#REF!</v>
      </c>
      <c r="E1410" s="199" t="e">
        <f>Gesamtliste!#REF!</f>
        <v>#REF!</v>
      </c>
    </row>
    <row r="1411" spans="1:5" ht="24" customHeight="1">
      <c r="A1411" s="287" t="e">
        <f>Gesamtliste!#REF!&amp;" "&amp;Gesamtliste!#REF!</f>
        <v>#REF!</v>
      </c>
      <c r="B1411" s="288"/>
      <c r="C1411" s="198" t="e">
        <f>Gesamtliste!#REF!</f>
        <v>#REF!</v>
      </c>
      <c r="D1411" s="198" t="e">
        <f>Gesamtliste!#REF!</f>
        <v>#REF!</v>
      </c>
      <c r="E1411" s="199" t="e">
        <f>Gesamtliste!#REF!</f>
        <v>#REF!</v>
      </c>
    </row>
    <row r="1412" spans="1:5" ht="24" customHeight="1">
      <c r="A1412" s="287" t="e">
        <f>Gesamtliste!#REF!&amp;" "&amp;Gesamtliste!#REF!</f>
        <v>#REF!</v>
      </c>
      <c r="B1412" s="288"/>
      <c r="C1412" s="198" t="e">
        <f>Gesamtliste!#REF!</f>
        <v>#REF!</v>
      </c>
      <c r="D1412" s="198" t="e">
        <f>Gesamtliste!#REF!</f>
        <v>#REF!</v>
      </c>
      <c r="E1412" s="199" t="e">
        <f>Gesamtliste!#REF!</f>
        <v>#REF!</v>
      </c>
    </row>
    <row r="1413" spans="1:5" ht="24" customHeight="1">
      <c r="A1413" s="287" t="e">
        <f>Gesamtliste!#REF!&amp;" "&amp;Gesamtliste!#REF!</f>
        <v>#REF!</v>
      </c>
      <c r="B1413" s="288"/>
      <c r="C1413" s="198" t="e">
        <f>Gesamtliste!#REF!</f>
        <v>#REF!</v>
      </c>
      <c r="D1413" s="198" t="e">
        <f>Gesamtliste!#REF!</f>
        <v>#REF!</v>
      </c>
      <c r="E1413" s="199" t="e">
        <f>Gesamtliste!#REF!</f>
        <v>#REF!</v>
      </c>
    </row>
    <row r="1414" spans="1:5" ht="24" customHeight="1">
      <c r="A1414" s="287" t="e">
        <f>Gesamtliste!#REF!&amp;" "&amp;Gesamtliste!#REF!</f>
        <v>#REF!</v>
      </c>
      <c r="B1414" s="288"/>
      <c r="C1414" s="198" t="e">
        <f>Gesamtliste!#REF!</f>
        <v>#REF!</v>
      </c>
      <c r="D1414" s="198" t="e">
        <f>Gesamtliste!#REF!</f>
        <v>#REF!</v>
      </c>
      <c r="E1414" s="199" t="e">
        <f>Gesamtliste!#REF!</f>
        <v>#REF!</v>
      </c>
    </row>
    <row r="1415" spans="1:5" ht="24" customHeight="1">
      <c r="A1415" s="287" t="e">
        <f>Gesamtliste!#REF!&amp;" "&amp;Gesamtliste!#REF!</f>
        <v>#REF!</v>
      </c>
      <c r="B1415" s="288"/>
      <c r="C1415" s="198" t="e">
        <f>Gesamtliste!#REF!</f>
        <v>#REF!</v>
      </c>
      <c r="D1415" s="198" t="e">
        <f>Gesamtliste!#REF!</f>
        <v>#REF!</v>
      </c>
      <c r="E1415" s="199" t="e">
        <f>Gesamtliste!#REF!</f>
        <v>#REF!</v>
      </c>
    </row>
    <row r="1416" spans="1:5" ht="24" customHeight="1">
      <c r="A1416" s="287" t="e">
        <f>Gesamtliste!#REF!&amp;" "&amp;Gesamtliste!#REF!</f>
        <v>#REF!</v>
      </c>
      <c r="B1416" s="288"/>
      <c r="C1416" s="198" t="e">
        <f>Gesamtliste!#REF!</f>
        <v>#REF!</v>
      </c>
      <c r="D1416" s="198" t="e">
        <f>Gesamtliste!#REF!</f>
        <v>#REF!</v>
      </c>
      <c r="E1416" s="199" t="e">
        <f>Gesamtliste!#REF!</f>
        <v>#REF!</v>
      </c>
    </row>
    <row r="1417" spans="1:5" ht="24" customHeight="1">
      <c r="A1417" s="287" t="e">
        <f>Gesamtliste!#REF!&amp;" "&amp;Gesamtliste!#REF!</f>
        <v>#REF!</v>
      </c>
      <c r="B1417" s="288"/>
      <c r="C1417" s="198" t="e">
        <f>Gesamtliste!#REF!</f>
        <v>#REF!</v>
      </c>
      <c r="D1417" s="198" t="e">
        <f>Gesamtliste!#REF!</f>
        <v>#REF!</v>
      </c>
      <c r="E1417" s="199" t="e">
        <f>Gesamtliste!#REF!</f>
        <v>#REF!</v>
      </c>
    </row>
    <row r="1418" spans="1:5" ht="24" customHeight="1">
      <c r="A1418" s="287" t="e">
        <f>Gesamtliste!#REF!&amp;" "&amp;Gesamtliste!#REF!</f>
        <v>#REF!</v>
      </c>
      <c r="B1418" s="288"/>
      <c r="C1418" s="198" t="e">
        <f>Gesamtliste!#REF!</f>
        <v>#REF!</v>
      </c>
      <c r="D1418" s="198" t="e">
        <f>Gesamtliste!#REF!</f>
        <v>#REF!</v>
      </c>
      <c r="E1418" s="199" t="e">
        <f>Gesamtliste!#REF!</f>
        <v>#REF!</v>
      </c>
    </row>
    <row r="1419" spans="1:5" ht="24" customHeight="1">
      <c r="A1419" s="287" t="e">
        <f>Gesamtliste!#REF!&amp;" "&amp;Gesamtliste!#REF!</f>
        <v>#REF!</v>
      </c>
      <c r="B1419" s="288"/>
      <c r="C1419" s="198" t="e">
        <f>Gesamtliste!#REF!</f>
        <v>#REF!</v>
      </c>
      <c r="D1419" s="198" t="e">
        <f>Gesamtliste!#REF!</f>
        <v>#REF!</v>
      </c>
      <c r="E1419" s="199" t="e">
        <f>Gesamtliste!#REF!</f>
        <v>#REF!</v>
      </c>
    </row>
    <row r="1420" spans="1:5" ht="24" customHeight="1">
      <c r="A1420" s="287" t="e">
        <f>Gesamtliste!#REF!&amp;" "&amp;Gesamtliste!#REF!</f>
        <v>#REF!</v>
      </c>
      <c r="B1420" s="288"/>
      <c r="C1420" s="198" t="e">
        <f>Gesamtliste!#REF!</f>
        <v>#REF!</v>
      </c>
      <c r="D1420" s="198" t="e">
        <f>Gesamtliste!#REF!</f>
        <v>#REF!</v>
      </c>
      <c r="E1420" s="199" t="e">
        <f>Gesamtliste!#REF!</f>
        <v>#REF!</v>
      </c>
    </row>
    <row r="1421" spans="1:5" ht="24" customHeight="1">
      <c r="A1421" s="287" t="e">
        <f>Gesamtliste!#REF!&amp;" "&amp;Gesamtliste!#REF!</f>
        <v>#REF!</v>
      </c>
      <c r="B1421" s="288"/>
      <c r="C1421" s="198" t="e">
        <f>Gesamtliste!#REF!</f>
        <v>#REF!</v>
      </c>
      <c r="D1421" s="198" t="e">
        <f>Gesamtliste!#REF!</f>
        <v>#REF!</v>
      </c>
      <c r="E1421" s="199" t="e">
        <f>Gesamtliste!#REF!</f>
        <v>#REF!</v>
      </c>
    </row>
    <row r="1422" spans="1:5" ht="24" customHeight="1">
      <c r="A1422" s="287" t="e">
        <f>Gesamtliste!#REF!&amp;" "&amp;Gesamtliste!#REF!</f>
        <v>#REF!</v>
      </c>
      <c r="B1422" s="288"/>
      <c r="C1422" s="198" t="e">
        <f>Gesamtliste!#REF!</f>
        <v>#REF!</v>
      </c>
      <c r="D1422" s="198" t="e">
        <f>Gesamtliste!#REF!</f>
        <v>#REF!</v>
      </c>
      <c r="E1422" s="199" t="e">
        <f>Gesamtliste!#REF!</f>
        <v>#REF!</v>
      </c>
    </row>
    <row r="1423" spans="1:5" ht="24" customHeight="1">
      <c r="A1423" s="287" t="str">
        <f>Gesamtliste!G181&amp;" "&amp;Gesamtliste!H181</f>
        <v>Tement Sauvignon Blanc Zieregg</v>
      </c>
      <c r="B1423" s="288"/>
      <c r="C1423" s="198">
        <f>Gesamtliste!J181</f>
        <v>2008</v>
      </c>
      <c r="D1423" s="198" t="str">
        <f>Gesamtliste!K181</f>
        <v>1.5</v>
      </c>
      <c r="E1423" s="199">
        <f>Gesamtliste!V181</f>
        <v>0</v>
      </c>
    </row>
    <row r="1424" spans="1:5" ht="24" customHeight="1">
      <c r="A1424" s="287" t="str">
        <f>Gesamtliste!G182&amp;" "&amp;Gesamtliste!H182</f>
        <v>Tement Sauvignon blanc Zieregg</v>
      </c>
      <c r="B1424" s="288"/>
      <c r="C1424" s="198">
        <f>Gesamtliste!J182</f>
        <v>2011</v>
      </c>
      <c r="D1424" s="198" t="str">
        <f>Gesamtliste!K182</f>
        <v>3</v>
      </c>
      <c r="E1424" s="199">
        <f>Gesamtliste!V182</f>
        <v>0</v>
      </c>
    </row>
    <row r="1425" spans="1:5" ht="24" customHeight="1">
      <c r="A1425" s="287" t="e">
        <f>Gesamtliste!#REF!&amp;" "&amp;Gesamtliste!#REF!</f>
        <v>#REF!</v>
      </c>
      <c r="B1425" s="288"/>
      <c r="C1425" s="198" t="e">
        <f>Gesamtliste!#REF!</f>
        <v>#REF!</v>
      </c>
      <c r="D1425" s="198" t="e">
        <f>Gesamtliste!#REF!</f>
        <v>#REF!</v>
      </c>
      <c r="E1425" s="199" t="e">
        <f>Gesamtliste!#REF!</f>
        <v>#REF!</v>
      </c>
    </row>
    <row r="1426" spans="1:5" ht="24" customHeight="1">
      <c r="A1426" s="287" t="e">
        <f>Gesamtliste!#REF!&amp;" "&amp;Gesamtliste!#REF!</f>
        <v>#REF!</v>
      </c>
      <c r="B1426" s="288"/>
      <c r="C1426" s="198" t="e">
        <f>Gesamtliste!#REF!</f>
        <v>#REF!</v>
      </c>
      <c r="D1426" s="198" t="e">
        <f>Gesamtliste!#REF!</f>
        <v>#REF!</v>
      </c>
      <c r="E1426" s="199" t="e">
        <f>Gesamtliste!#REF!</f>
        <v>#REF!</v>
      </c>
    </row>
    <row r="1427" spans="1:5" ht="24" customHeight="1">
      <c r="A1427" s="287" t="e">
        <f>Gesamtliste!#REF!&amp;" "&amp;Gesamtliste!#REF!</f>
        <v>#REF!</v>
      </c>
      <c r="B1427" s="288"/>
      <c r="C1427" s="198" t="e">
        <f>Gesamtliste!#REF!</f>
        <v>#REF!</v>
      </c>
      <c r="D1427" s="198" t="e">
        <f>Gesamtliste!#REF!</f>
        <v>#REF!</v>
      </c>
      <c r="E1427" s="199" t="e">
        <f>Gesamtliste!#REF!</f>
        <v>#REF!</v>
      </c>
    </row>
    <row r="1428" spans="1:5" ht="24" customHeight="1">
      <c r="A1428" s="287" t="e">
        <f>Gesamtliste!#REF!&amp;" "&amp;Gesamtliste!#REF!</f>
        <v>#REF!</v>
      </c>
      <c r="B1428" s="288"/>
      <c r="C1428" s="198" t="e">
        <f>Gesamtliste!#REF!</f>
        <v>#REF!</v>
      </c>
      <c r="D1428" s="198" t="e">
        <f>Gesamtliste!#REF!</f>
        <v>#REF!</v>
      </c>
      <c r="E1428" s="199" t="e">
        <f>Gesamtliste!#REF!</f>
        <v>#REF!</v>
      </c>
    </row>
    <row r="1429" spans="1:5" ht="24" customHeight="1">
      <c r="A1429" s="287" t="e">
        <f>Gesamtliste!#REF!&amp;" "&amp;Gesamtliste!#REF!</f>
        <v>#REF!</v>
      </c>
      <c r="B1429" s="288"/>
      <c r="C1429" s="198" t="e">
        <f>Gesamtliste!#REF!</f>
        <v>#REF!</v>
      </c>
      <c r="D1429" s="198" t="e">
        <f>Gesamtliste!#REF!</f>
        <v>#REF!</v>
      </c>
      <c r="E1429" s="199" t="e">
        <f>Gesamtliste!#REF!</f>
        <v>#REF!</v>
      </c>
    </row>
    <row r="1430" spans="1:5" ht="24" customHeight="1">
      <c r="A1430" s="287" t="e">
        <f>Gesamtliste!#REF!&amp;" "&amp;Gesamtliste!#REF!</f>
        <v>#REF!</v>
      </c>
      <c r="B1430" s="288"/>
      <c r="C1430" s="198" t="e">
        <f>Gesamtliste!#REF!</f>
        <v>#REF!</v>
      </c>
      <c r="D1430" s="198" t="e">
        <f>Gesamtliste!#REF!</f>
        <v>#REF!</v>
      </c>
      <c r="E1430" s="199" t="e">
        <f>Gesamtliste!#REF!</f>
        <v>#REF!</v>
      </c>
    </row>
    <row r="1431" spans="1:5" ht="24" customHeight="1">
      <c r="A1431" s="287" t="e">
        <f>Gesamtliste!#REF!&amp;" "&amp;Gesamtliste!#REF!</f>
        <v>#REF!</v>
      </c>
      <c r="B1431" s="288"/>
      <c r="C1431" s="198" t="e">
        <f>Gesamtliste!#REF!</f>
        <v>#REF!</v>
      </c>
      <c r="D1431" s="198" t="e">
        <f>Gesamtliste!#REF!</f>
        <v>#REF!</v>
      </c>
      <c r="E1431" s="199" t="e">
        <f>Gesamtliste!#REF!</f>
        <v>#REF!</v>
      </c>
    </row>
    <row r="1432" spans="1:5" ht="24" customHeight="1">
      <c r="A1432" s="287" t="e">
        <f>Gesamtliste!#REF!&amp;" "&amp;Gesamtliste!#REF!</f>
        <v>#REF!</v>
      </c>
      <c r="B1432" s="288"/>
      <c r="C1432" s="198" t="e">
        <f>Gesamtliste!#REF!</f>
        <v>#REF!</v>
      </c>
      <c r="D1432" s="198" t="e">
        <f>Gesamtliste!#REF!</f>
        <v>#REF!</v>
      </c>
      <c r="E1432" s="199" t="e">
        <f>Gesamtliste!#REF!</f>
        <v>#REF!</v>
      </c>
    </row>
    <row r="1433" spans="1:5" ht="24" customHeight="1">
      <c r="A1433" s="287" t="e">
        <f>Gesamtliste!#REF!&amp;" "&amp;Gesamtliste!#REF!</f>
        <v>#REF!</v>
      </c>
      <c r="B1433" s="288"/>
      <c r="C1433" s="198" t="e">
        <f>Gesamtliste!#REF!</f>
        <v>#REF!</v>
      </c>
      <c r="D1433" s="198" t="e">
        <f>Gesamtliste!#REF!</f>
        <v>#REF!</v>
      </c>
      <c r="E1433" s="199" t="e">
        <f>Gesamtliste!#REF!</f>
        <v>#REF!</v>
      </c>
    </row>
    <row r="1434" spans="1:5" ht="24" customHeight="1">
      <c r="A1434" s="287" t="e">
        <f>Gesamtliste!#REF!&amp;" "&amp;Gesamtliste!#REF!</f>
        <v>#REF!</v>
      </c>
      <c r="B1434" s="288"/>
      <c r="C1434" s="198" t="e">
        <f>Gesamtliste!#REF!</f>
        <v>#REF!</v>
      </c>
      <c r="D1434" s="198" t="e">
        <f>Gesamtliste!#REF!</f>
        <v>#REF!</v>
      </c>
      <c r="E1434" s="199" t="e">
        <f>Gesamtliste!#REF!</f>
        <v>#REF!</v>
      </c>
    </row>
    <row r="1435" spans="1:5" ht="24" customHeight="1">
      <c r="A1435" s="287" t="e">
        <f>Gesamtliste!#REF!&amp;" "&amp;Gesamtliste!#REF!</f>
        <v>#REF!</v>
      </c>
      <c r="B1435" s="288"/>
      <c r="C1435" s="198" t="e">
        <f>Gesamtliste!#REF!</f>
        <v>#REF!</v>
      </c>
      <c r="D1435" s="198" t="e">
        <f>Gesamtliste!#REF!</f>
        <v>#REF!</v>
      </c>
      <c r="E1435" s="199" t="e">
        <f>Gesamtliste!#REF!</f>
        <v>#REF!</v>
      </c>
    </row>
    <row r="1436" spans="1:5" ht="24" customHeight="1">
      <c r="A1436" s="287" t="e">
        <f>Gesamtliste!#REF!&amp;" "&amp;Gesamtliste!#REF!</f>
        <v>#REF!</v>
      </c>
      <c r="B1436" s="288"/>
      <c r="C1436" s="198" t="e">
        <f>Gesamtliste!#REF!</f>
        <v>#REF!</v>
      </c>
      <c r="D1436" s="198" t="e">
        <f>Gesamtliste!#REF!</f>
        <v>#REF!</v>
      </c>
      <c r="E1436" s="199" t="e">
        <f>Gesamtliste!#REF!</f>
        <v>#REF!</v>
      </c>
    </row>
    <row r="1437" spans="1:5" ht="24" customHeight="1">
      <c r="A1437" s="287" t="e">
        <f>Gesamtliste!#REF!&amp;" "&amp;Gesamtliste!#REF!</f>
        <v>#REF!</v>
      </c>
      <c r="B1437" s="288"/>
      <c r="C1437" s="198" t="e">
        <f>Gesamtliste!#REF!</f>
        <v>#REF!</v>
      </c>
      <c r="D1437" s="198" t="e">
        <f>Gesamtliste!#REF!</f>
        <v>#REF!</v>
      </c>
      <c r="E1437" s="199" t="e">
        <f>Gesamtliste!#REF!</f>
        <v>#REF!</v>
      </c>
    </row>
    <row r="1438" spans="1:5" ht="24" customHeight="1">
      <c r="A1438" s="287" t="e">
        <f>Gesamtliste!#REF!&amp;" "&amp;Gesamtliste!#REF!</f>
        <v>#REF!</v>
      </c>
      <c r="B1438" s="288"/>
      <c r="C1438" s="198" t="e">
        <f>Gesamtliste!#REF!</f>
        <v>#REF!</v>
      </c>
      <c r="D1438" s="198" t="e">
        <f>Gesamtliste!#REF!</f>
        <v>#REF!</v>
      </c>
      <c r="E1438" s="199" t="e">
        <f>Gesamtliste!#REF!</f>
        <v>#REF!</v>
      </c>
    </row>
    <row r="1439" spans="1:5" ht="24" customHeight="1">
      <c r="A1439" s="287" t="e">
        <f>Gesamtliste!#REF!&amp;" "&amp;Gesamtliste!#REF!</f>
        <v>#REF!</v>
      </c>
      <c r="B1439" s="288"/>
      <c r="C1439" s="198" t="e">
        <f>Gesamtliste!#REF!</f>
        <v>#REF!</v>
      </c>
      <c r="D1439" s="198" t="e">
        <f>Gesamtliste!#REF!</f>
        <v>#REF!</v>
      </c>
      <c r="E1439" s="199" t="e">
        <f>Gesamtliste!#REF!</f>
        <v>#REF!</v>
      </c>
    </row>
    <row r="1440" spans="1:5" ht="24" customHeight="1">
      <c r="A1440" s="287" t="e">
        <f>Gesamtliste!#REF!&amp;" "&amp;Gesamtliste!#REF!</f>
        <v>#REF!</v>
      </c>
      <c r="B1440" s="288"/>
      <c r="C1440" s="198" t="e">
        <f>Gesamtliste!#REF!</f>
        <v>#REF!</v>
      </c>
      <c r="D1440" s="198" t="e">
        <f>Gesamtliste!#REF!</f>
        <v>#REF!</v>
      </c>
      <c r="E1440" s="199" t="e">
        <f>Gesamtliste!#REF!</f>
        <v>#REF!</v>
      </c>
    </row>
    <row r="1441" spans="1:5" ht="24" customHeight="1">
      <c r="A1441" s="287" t="e">
        <f>Gesamtliste!#REF!&amp;" "&amp;Gesamtliste!#REF!</f>
        <v>#REF!</v>
      </c>
      <c r="B1441" s="288"/>
      <c r="C1441" s="198" t="e">
        <f>Gesamtliste!#REF!</f>
        <v>#REF!</v>
      </c>
      <c r="D1441" s="198" t="e">
        <f>Gesamtliste!#REF!</f>
        <v>#REF!</v>
      </c>
      <c r="E1441" s="199" t="e">
        <f>Gesamtliste!#REF!</f>
        <v>#REF!</v>
      </c>
    </row>
    <row r="1442" spans="1:5" ht="24" customHeight="1">
      <c r="A1442" s="287" t="e">
        <f>Gesamtliste!#REF!&amp;" "&amp;Gesamtliste!#REF!</f>
        <v>#REF!</v>
      </c>
      <c r="B1442" s="288"/>
      <c r="C1442" s="198" t="e">
        <f>Gesamtliste!#REF!</f>
        <v>#REF!</v>
      </c>
      <c r="D1442" s="198" t="e">
        <f>Gesamtliste!#REF!</f>
        <v>#REF!</v>
      </c>
      <c r="E1442" s="199" t="e">
        <f>Gesamtliste!#REF!</f>
        <v>#REF!</v>
      </c>
    </row>
    <row r="1443" spans="1:5" ht="24" customHeight="1">
      <c r="A1443" s="287" t="e">
        <f>Gesamtliste!#REF!&amp;" "&amp;Gesamtliste!#REF!</f>
        <v>#REF!</v>
      </c>
      <c r="B1443" s="288"/>
      <c r="C1443" s="198" t="e">
        <f>Gesamtliste!#REF!</f>
        <v>#REF!</v>
      </c>
      <c r="D1443" s="198" t="e">
        <f>Gesamtliste!#REF!</f>
        <v>#REF!</v>
      </c>
      <c r="E1443" s="199" t="e">
        <f>Gesamtliste!#REF!</f>
        <v>#REF!</v>
      </c>
    </row>
    <row r="1444" spans="1:5" ht="24" customHeight="1">
      <c r="A1444" s="287" t="e">
        <f>Gesamtliste!#REF!&amp;" "&amp;Gesamtliste!#REF!</f>
        <v>#REF!</v>
      </c>
      <c r="B1444" s="288"/>
      <c r="C1444" s="198" t="e">
        <f>Gesamtliste!#REF!</f>
        <v>#REF!</v>
      </c>
      <c r="D1444" s="198" t="e">
        <f>Gesamtliste!#REF!</f>
        <v>#REF!</v>
      </c>
      <c r="E1444" s="199" t="e">
        <f>Gesamtliste!#REF!</f>
        <v>#REF!</v>
      </c>
    </row>
    <row r="1445" spans="1:5" ht="24" customHeight="1">
      <c r="A1445" s="287" t="e">
        <f>Gesamtliste!#REF!&amp;" "&amp;Gesamtliste!#REF!</f>
        <v>#REF!</v>
      </c>
      <c r="B1445" s="288"/>
      <c r="C1445" s="198" t="e">
        <f>Gesamtliste!#REF!</f>
        <v>#REF!</v>
      </c>
      <c r="D1445" s="198" t="e">
        <f>Gesamtliste!#REF!</f>
        <v>#REF!</v>
      </c>
      <c r="E1445" s="199" t="e">
        <f>Gesamtliste!#REF!</f>
        <v>#REF!</v>
      </c>
    </row>
    <row r="1446" spans="1:5" ht="24" customHeight="1">
      <c r="A1446" s="287" t="e">
        <f>Gesamtliste!#REF!&amp;" "&amp;Gesamtliste!#REF!</f>
        <v>#REF!</v>
      </c>
      <c r="B1446" s="288"/>
      <c r="C1446" s="198" t="e">
        <f>Gesamtliste!#REF!</f>
        <v>#REF!</v>
      </c>
      <c r="D1446" s="198" t="e">
        <f>Gesamtliste!#REF!</f>
        <v>#REF!</v>
      </c>
      <c r="E1446" s="199" t="e">
        <f>Gesamtliste!#REF!</f>
        <v>#REF!</v>
      </c>
    </row>
    <row r="1447" spans="1:5" ht="24" customHeight="1">
      <c r="A1447" s="287" t="e">
        <f>Gesamtliste!#REF!&amp;" "&amp;Gesamtliste!#REF!</f>
        <v>#REF!</v>
      </c>
      <c r="B1447" s="288"/>
      <c r="C1447" s="198" t="e">
        <f>Gesamtliste!#REF!</f>
        <v>#REF!</v>
      </c>
      <c r="D1447" s="198" t="e">
        <f>Gesamtliste!#REF!</f>
        <v>#REF!</v>
      </c>
      <c r="E1447" s="199" t="e">
        <f>Gesamtliste!#REF!</f>
        <v>#REF!</v>
      </c>
    </row>
    <row r="1448" spans="1:5" ht="24" customHeight="1">
      <c r="A1448" s="287" t="str">
        <f>Gesamtliste!G183&amp;" "&amp;Gesamtliste!H183</f>
        <v xml:space="preserve">Tement Sauvignon Blanc Zieregg Vinothek Reserve </v>
      </c>
      <c r="B1448" s="288"/>
      <c r="C1448" s="198">
        <f>Gesamtliste!J183</f>
        <v>2011</v>
      </c>
      <c r="D1448" s="198" t="str">
        <f>Gesamtliste!K183</f>
        <v>0.75</v>
      </c>
      <c r="E1448" s="199">
        <f>Gesamtliste!V183</f>
        <v>0</v>
      </c>
    </row>
    <row r="1449" spans="1:5" ht="24" customHeight="1">
      <c r="A1449" s="287" t="e">
        <f>Gesamtliste!#REF!&amp;" "&amp;Gesamtliste!#REF!</f>
        <v>#REF!</v>
      </c>
      <c r="B1449" s="288"/>
      <c r="C1449" s="198" t="e">
        <f>Gesamtliste!#REF!</f>
        <v>#REF!</v>
      </c>
      <c r="D1449" s="198" t="e">
        <f>Gesamtliste!#REF!</f>
        <v>#REF!</v>
      </c>
      <c r="E1449" s="199" t="e">
        <f>Gesamtliste!#REF!</f>
        <v>#REF!</v>
      </c>
    </row>
    <row r="1450" spans="1:5" ht="24" customHeight="1">
      <c r="A1450" s="287" t="e">
        <f>Gesamtliste!#REF!&amp;" "&amp;Gesamtliste!#REF!</f>
        <v>#REF!</v>
      </c>
      <c r="B1450" s="288"/>
      <c r="C1450" s="198" t="e">
        <f>Gesamtliste!#REF!</f>
        <v>#REF!</v>
      </c>
      <c r="D1450" s="198" t="e">
        <f>Gesamtliste!#REF!</f>
        <v>#REF!</v>
      </c>
      <c r="E1450" s="199" t="e">
        <f>Gesamtliste!#REF!</f>
        <v>#REF!</v>
      </c>
    </row>
    <row r="1451" spans="1:5" ht="24" customHeight="1">
      <c r="A1451" s="287" t="str">
        <f>Gesamtliste!G184&amp;" "&amp;Gesamtliste!H184</f>
        <v>Tement Sauvignon BlancZieregg</v>
      </c>
      <c r="B1451" s="288"/>
      <c r="C1451" s="198">
        <f>Gesamtliste!J184</f>
        <v>2011</v>
      </c>
      <c r="D1451" s="198" t="str">
        <f>Gesamtliste!K184</f>
        <v>0.75</v>
      </c>
      <c r="E1451" s="199">
        <f>Gesamtliste!V184</f>
        <v>0</v>
      </c>
    </row>
    <row r="1452" spans="1:5" ht="24" customHeight="1">
      <c r="A1452" s="287" t="e">
        <f>Gesamtliste!#REF!&amp;" "&amp;Gesamtliste!#REF!</f>
        <v>#REF!</v>
      </c>
      <c r="B1452" s="288"/>
      <c r="C1452" s="198" t="e">
        <f>Gesamtliste!#REF!</f>
        <v>#REF!</v>
      </c>
      <c r="D1452" s="198" t="e">
        <f>Gesamtliste!#REF!</f>
        <v>#REF!</v>
      </c>
      <c r="E1452" s="199" t="e">
        <f>Gesamtliste!#REF!</f>
        <v>#REF!</v>
      </c>
    </row>
    <row r="1453" spans="1:5" ht="24" customHeight="1">
      <c r="A1453" s="287" t="e">
        <f>Gesamtliste!#REF!&amp;" "&amp;Gesamtliste!#REF!</f>
        <v>#REF!</v>
      </c>
      <c r="B1453" s="288"/>
      <c r="C1453" s="198" t="e">
        <f>Gesamtliste!#REF!</f>
        <v>#REF!</v>
      </c>
      <c r="D1453" s="198" t="e">
        <f>Gesamtliste!#REF!</f>
        <v>#REF!</v>
      </c>
      <c r="E1453" s="199" t="e">
        <f>Gesamtliste!#REF!</f>
        <v>#REF!</v>
      </c>
    </row>
    <row r="1454" spans="1:5" ht="24" customHeight="1">
      <c r="A1454" s="287" t="e">
        <f>Gesamtliste!#REF!&amp;" "&amp;Gesamtliste!#REF!</f>
        <v>#REF!</v>
      </c>
      <c r="B1454" s="288"/>
      <c r="C1454" s="198" t="e">
        <f>Gesamtliste!#REF!</f>
        <v>#REF!</v>
      </c>
      <c r="D1454" s="198" t="e">
        <f>Gesamtliste!#REF!</f>
        <v>#REF!</v>
      </c>
      <c r="E1454" s="199" t="e">
        <f>Gesamtliste!#REF!</f>
        <v>#REF!</v>
      </c>
    </row>
    <row r="1455" spans="1:5" ht="24" customHeight="1">
      <c r="A1455" s="287" t="e">
        <f>Gesamtliste!#REF!&amp;" "&amp;Gesamtliste!#REF!</f>
        <v>#REF!</v>
      </c>
      <c r="B1455" s="288"/>
      <c r="C1455" s="198" t="e">
        <f>Gesamtliste!#REF!</f>
        <v>#REF!</v>
      </c>
      <c r="D1455" s="198" t="e">
        <f>Gesamtliste!#REF!</f>
        <v>#REF!</v>
      </c>
      <c r="E1455" s="199" t="e">
        <f>Gesamtliste!#REF!</f>
        <v>#REF!</v>
      </c>
    </row>
    <row r="1456" spans="1:5" ht="24" customHeight="1">
      <c r="A1456" s="287" t="e">
        <f>Gesamtliste!#REF!&amp;" "&amp;Gesamtliste!#REF!</f>
        <v>#REF!</v>
      </c>
      <c r="B1456" s="288"/>
      <c r="C1456" s="198" t="e">
        <f>Gesamtliste!#REF!</f>
        <v>#REF!</v>
      </c>
      <c r="D1456" s="198" t="e">
        <f>Gesamtliste!#REF!</f>
        <v>#REF!</v>
      </c>
      <c r="E1456" s="199" t="e">
        <f>Gesamtliste!#REF!</f>
        <v>#REF!</v>
      </c>
    </row>
    <row r="1457" spans="1:5" ht="24" customHeight="1">
      <c r="A1457" s="287" t="e">
        <f>Gesamtliste!#REF!&amp;" "&amp;Gesamtliste!#REF!</f>
        <v>#REF!</v>
      </c>
      <c r="B1457" s="288"/>
      <c r="C1457" s="198" t="e">
        <f>Gesamtliste!#REF!</f>
        <v>#REF!</v>
      </c>
      <c r="D1457" s="198" t="e">
        <f>Gesamtliste!#REF!</f>
        <v>#REF!</v>
      </c>
      <c r="E1457" s="199" t="e">
        <f>Gesamtliste!#REF!</f>
        <v>#REF!</v>
      </c>
    </row>
    <row r="1458" spans="1:5" ht="24" customHeight="1">
      <c r="A1458" s="287" t="str">
        <f>Gesamtliste!G185&amp;" "&amp;Gesamtliste!H185</f>
        <v>Alzinger Grüner Veltliner Loibenberg Smaragd</v>
      </c>
      <c r="B1458" s="288"/>
      <c r="C1458" s="198">
        <f>Gesamtliste!J185</f>
        <v>2022</v>
      </c>
      <c r="D1458" s="198" t="str">
        <f>Gesamtliste!K185</f>
        <v>0.75</v>
      </c>
      <c r="E1458" s="199">
        <f>Gesamtliste!V185</f>
        <v>0</v>
      </c>
    </row>
    <row r="1459" spans="1:5" ht="24" customHeight="1">
      <c r="A1459" s="287" t="e">
        <f>Gesamtliste!#REF!&amp;" "&amp;Gesamtliste!#REF!</f>
        <v>#REF!</v>
      </c>
      <c r="B1459" s="288"/>
      <c r="C1459" s="198" t="e">
        <f>Gesamtliste!#REF!</f>
        <v>#REF!</v>
      </c>
      <c r="D1459" s="198" t="e">
        <f>Gesamtliste!#REF!</f>
        <v>#REF!</v>
      </c>
      <c r="E1459" s="199" t="e">
        <f>Gesamtliste!#REF!</f>
        <v>#REF!</v>
      </c>
    </row>
    <row r="1460" spans="1:5" ht="24" customHeight="1">
      <c r="A1460" s="287" t="e">
        <f>Gesamtliste!#REF!&amp;" "&amp;Gesamtliste!#REF!</f>
        <v>#REF!</v>
      </c>
      <c r="B1460" s="288"/>
      <c r="C1460" s="198" t="e">
        <f>Gesamtliste!#REF!</f>
        <v>#REF!</v>
      </c>
      <c r="D1460" s="198" t="e">
        <f>Gesamtliste!#REF!</f>
        <v>#REF!</v>
      </c>
      <c r="E1460" s="199" t="e">
        <f>Gesamtliste!#REF!</f>
        <v>#REF!</v>
      </c>
    </row>
    <row r="1461" spans="1:5" ht="24" customHeight="1">
      <c r="A1461" s="287" t="e">
        <f>Gesamtliste!#REF!&amp;" "&amp;Gesamtliste!#REF!</f>
        <v>#REF!</v>
      </c>
      <c r="B1461" s="288"/>
      <c r="C1461" s="198" t="e">
        <f>Gesamtliste!#REF!</f>
        <v>#REF!</v>
      </c>
      <c r="D1461" s="198" t="e">
        <f>Gesamtliste!#REF!</f>
        <v>#REF!</v>
      </c>
      <c r="E1461" s="199" t="e">
        <f>Gesamtliste!#REF!</f>
        <v>#REF!</v>
      </c>
    </row>
    <row r="1462" spans="1:5" ht="24" customHeight="1">
      <c r="A1462" s="287" t="e">
        <f>Gesamtliste!#REF!&amp;" "&amp;Gesamtliste!#REF!</f>
        <v>#REF!</v>
      </c>
      <c r="B1462" s="288"/>
      <c r="C1462" s="198" t="e">
        <f>Gesamtliste!#REF!</f>
        <v>#REF!</v>
      </c>
      <c r="D1462" s="198" t="e">
        <f>Gesamtliste!#REF!</f>
        <v>#REF!</v>
      </c>
      <c r="E1462" s="199" t="e">
        <f>Gesamtliste!#REF!</f>
        <v>#REF!</v>
      </c>
    </row>
    <row r="1463" spans="1:5" ht="24" customHeight="1">
      <c r="A1463" s="287" t="str">
        <f>Gesamtliste!G186&amp;" "&amp;Gesamtliste!H186</f>
        <v>Alzinger Riesling Loibenberg Smaragd</v>
      </c>
      <c r="B1463" s="288"/>
      <c r="C1463" s="198">
        <f>Gesamtliste!J186</f>
        <v>2022</v>
      </c>
      <c r="D1463" s="198" t="str">
        <f>Gesamtliste!K186</f>
        <v>0.75</v>
      </c>
      <c r="E1463" s="199">
        <f>Gesamtliste!V186</f>
        <v>0</v>
      </c>
    </row>
    <row r="1464" spans="1:5" ht="24" customHeight="1">
      <c r="A1464" s="287" t="e">
        <f>Gesamtliste!#REF!&amp;" "&amp;Gesamtliste!#REF!</f>
        <v>#REF!</v>
      </c>
      <c r="B1464" s="288"/>
      <c r="C1464" s="198" t="e">
        <f>Gesamtliste!#REF!</f>
        <v>#REF!</v>
      </c>
      <c r="D1464" s="198" t="e">
        <f>Gesamtliste!#REF!</f>
        <v>#REF!</v>
      </c>
      <c r="E1464" s="199" t="e">
        <f>Gesamtliste!#REF!</f>
        <v>#REF!</v>
      </c>
    </row>
    <row r="1465" spans="1:5" ht="24" customHeight="1">
      <c r="A1465" s="287" t="e">
        <f>Gesamtliste!#REF!&amp;" "&amp;Gesamtliste!#REF!</f>
        <v>#REF!</v>
      </c>
      <c r="B1465" s="288"/>
      <c r="C1465" s="198" t="e">
        <f>Gesamtliste!#REF!</f>
        <v>#REF!</v>
      </c>
      <c r="D1465" s="198" t="e">
        <f>Gesamtliste!#REF!</f>
        <v>#REF!</v>
      </c>
      <c r="E1465" s="199" t="e">
        <f>Gesamtliste!#REF!</f>
        <v>#REF!</v>
      </c>
    </row>
    <row r="1466" spans="1:5" ht="24" customHeight="1">
      <c r="A1466" s="287" t="e">
        <f>Gesamtliste!#REF!&amp;" "&amp;Gesamtliste!#REF!</f>
        <v>#REF!</v>
      </c>
      <c r="B1466" s="288"/>
      <c r="C1466" s="198" t="e">
        <f>Gesamtliste!#REF!</f>
        <v>#REF!</v>
      </c>
      <c r="D1466" s="198" t="e">
        <f>Gesamtliste!#REF!</f>
        <v>#REF!</v>
      </c>
      <c r="E1466" s="199" t="e">
        <f>Gesamtliste!#REF!</f>
        <v>#REF!</v>
      </c>
    </row>
    <row r="1467" spans="1:5" ht="24" customHeight="1">
      <c r="A1467" s="287" t="e">
        <f>Gesamtliste!#REF!&amp;" "&amp;Gesamtliste!#REF!</f>
        <v>#REF!</v>
      </c>
      <c r="B1467" s="288"/>
      <c r="C1467" s="198" t="e">
        <f>Gesamtliste!#REF!</f>
        <v>#REF!</v>
      </c>
      <c r="D1467" s="198" t="e">
        <f>Gesamtliste!#REF!</f>
        <v>#REF!</v>
      </c>
      <c r="E1467" s="199" t="e">
        <f>Gesamtliste!#REF!</f>
        <v>#REF!</v>
      </c>
    </row>
    <row r="1468" spans="1:5" ht="24" customHeight="1">
      <c r="A1468" s="287" t="e">
        <f>Gesamtliste!#REF!&amp;" "&amp;Gesamtliste!#REF!</f>
        <v>#REF!</v>
      </c>
      <c r="B1468" s="288"/>
      <c r="C1468" s="198" t="e">
        <f>Gesamtliste!#REF!</f>
        <v>#REF!</v>
      </c>
      <c r="D1468" s="198" t="e">
        <f>Gesamtliste!#REF!</f>
        <v>#REF!</v>
      </c>
      <c r="E1468" s="199" t="e">
        <f>Gesamtliste!#REF!</f>
        <v>#REF!</v>
      </c>
    </row>
    <row r="1469" spans="1:5" ht="24" customHeight="1">
      <c r="A1469" s="287" t="e">
        <f>Gesamtliste!#REF!&amp;" "&amp;Gesamtliste!#REF!</f>
        <v>#REF!</v>
      </c>
      <c r="B1469" s="288"/>
      <c r="C1469" s="198" t="e">
        <f>Gesamtliste!#REF!</f>
        <v>#REF!</v>
      </c>
      <c r="D1469" s="198" t="e">
        <f>Gesamtliste!#REF!</f>
        <v>#REF!</v>
      </c>
      <c r="E1469" s="199" t="e">
        <f>Gesamtliste!#REF!</f>
        <v>#REF!</v>
      </c>
    </row>
    <row r="1470" spans="1:5" ht="24" customHeight="1">
      <c r="A1470" s="287" t="e">
        <f>Gesamtliste!#REF!&amp;" "&amp;Gesamtliste!#REF!</f>
        <v>#REF!</v>
      </c>
      <c r="B1470" s="288"/>
      <c r="C1470" s="198" t="e">
        <f>Gesamtliste!#REF!</f>
        <v>#REF!</v>
      </c>
      <c r="D1470" s="198" t="e">
        <f>Gesamtliste!#REF!</f>
        <v>#REF!</v>
      </c>
      <c r="E1470" s="199" t="e">
        <f>Gesamtliste!#REF!</f>
        <v>#REF!</v>
      </c>
    </row>
    <row r="1471" spans="1:5" ht="24" customHeight="1">
      <c r="A1471" s="287" t="e">
        <f>Gesamtliste!#REF!&amp;" "&amp;Gesamtliste!#REF!</f>
        <v>#REF!</v>
      </c>
      <c r="B1471" s="288"/>
      <c r="C1471" s="198" t="e">
        <f>Gesamtliste!#REF!</f>
        <v>#REF!</v>
      </c>
      <c r="D1471" s="198" t="e">
        <f>Gesamtliste!#REF!</f>
        <v>#REF!</v>
      </c>
      <c r="E1471" s="199" t="e">
        <f>Gesamtliste!#REF!</f>
        <v>#REF!</v>
      </c>
    </row>
    <row r="1472" spans="1:5" ht="24" customHeight="1">
      <c r="A1472" s="287" t="e">
        <f>Gesamtliste!#REF!&amp;" "&amp;Gesamtliste!#REF!</f>
        <v>#REF!</v>
      </c>
      <c r="B1472" s="288"/>
      <c r="C1472" s="198" t="e">
        <f>Gesamtliste!#REF!</f>
        <v>#REF!</v>
      </c>
      <c r="D1472" s="198" t="e">
        <f>Gesamtliste!#REF!</f>
        <v>#REF!</v>
      </c>
      <c r="E1472" s="199" t="e">
        <f>Gesamtliste!#REF!</f>
        <v>#REF!</v>
      </c>
    </row>
    <row r="1473" spans="1:5" ht="24" customHeight="1">
      <c r="A1473" s="287" t="e">
        <f>Gesamtliste!#REF!&amp;" "&amp;Gesamtliste!#REF!</f>
        <v>#REF!</v>
      </c>
      <c r="B1473" s="288"/>
      <c r="C1473" s="198" t="e">
        <f>Gesamtliste!#REF!</f>
        <v>#REF!</v>
      </c>
      <c r="D1473" s="198" t="e">
        <f>Gesamtliste!#REF!</f>
        <v>#REF!</v>
      </c>
      <c r="E1473" s="199" t="e">
        <f>Gesamtliste!#REF!</f>
        <v>#REF!</v>
      </c>
    </row>
    <row r="1474" spans="1:5" ht="24" customHeight="1">
      <c r="A1474" s="287" t="e">
        <f>Gesamtliste!#REF!&amp;" "&amp;Gesamtliste!#REF!</f>
        <v>#REF!</v>
      </c>
      <c r="B1474" s="288"/>
      <c r="C1474" s="198" t="e">
        <f>Gesamtliste!#REF!</f>
        <v>#REF!</v>
      </c>
      <c r="D1474" s="198" t="e">
        <f>Gesamtliste!#REF!</f>
        <v>#REF!</v>
      </c>
      <c r="E1474" s="199" t="e">
        <f>Gesamtliste!#REF!</f>
        <v>#REF!</v>
      </c>
    </row>
    <row r="1475" spans="1:5" ht="24" customHeight="1">
      <c r="A1475" s="287" t="e">
        <f>Gesamtliste!#REF!&amp;" "&amp;Gesamtliste!#REF!</f>
        <v>#REF!</v>
      </c>
      <c r="B1475" s="288"/>
      <c r="C1475" s="198" t="e">
        <f>Gesamtliste!#REF!</f>
        <v>#REF!</v>
      </c>
      <c r="D1475" s="198" t="e">
        <f>Gesamtliste!#REF!</f>
        <v>#REF!</v>
      </c>
      <c r="E1475" s="199" t="e">
        <f>Gesamtliste!#REF!</f>
        <v>#REF!</v>
      </c>
    </row>
    <row r="1476" spans="1:5" ht="24" customHeight="1">
      <c r="A1476" s="287" t="e">
        <f>Gesamtliste!#REF!&amp;" "&amp;Gesamtliste!#REF!</f>
        <v>#REF!</v>
      </c>
      <c r="B1476" s="288"/>
      <c r="C1476" s="198" t="e">
        <f>Gesamtliste!#REF!</f>
        <v>#REF!</v>
      </c>
      <c r="D1476" s="198" t="e">
        <f>Gesamtliste!#REF!</f>
        <v>#REF!</v>
      </c>
      <c r="E1476" s="199" t="e">
        <f>Gesamtliste!#REF!</f>
        <v>#REF!</v>
      </c>
    </row>
    <row r="1477" spans="1:5" ht="24" customHeight="1">
      <c r="A1477" s="287" t="e">
        <f>Gesamtliste!#REF!&amp;" "&amp;Gesamtliste!#REF!</f>
        <v>#REF!</v>
      </c>
      <c r="B1477" s="288"/>
      <c r="C1477" s="198" t="e">
        <f>Gesamtliste!#REF!</f>
        <v>#REF!</v>
      </c>
      <c r="D1477" s="198" t="e">
        <f>Gesamtliste!#REF!</f>
        <v>#REF!</v>
      </c>
      <c r="E1477" s="199" t="e">
        <f>Gesamtliste!#REF!</f>
        <v>#REF!</v>
      </c>
    </row>
    <row r="1478" spans="1:5" ht="24" customHeight="1">
      <c r="A1478" s="287" t="e">
        <f>Gesamtliste!#REF!&amp;" "&amp;Gesamtliste!#REF!</f>
        <v>#REF!</v>
      </c>
      <c r="B1478" s="288"/>
      <c r="C1478" s="198" t="e">
        <f>Gesamtliste!#REF!</f>
        <v>#REF!</v>
      </c>
      <c r="D1478" s="198" t="e">
        <f>Gesamtliste!#REF!</f>
        <v>#REF!</v>
      </c>
      <c r="E1478" s="199" t="e">
        <f>Gesamtliste!#REF!</f>
        <v>#REF!</v>
      </c>
    </row>
    <row r="1479" spans="1:5" ht="24" customHeight="1">
      <c r="A1479" s="287" t="e">
        <f>Gesamtliste!#REF!&amp;" "&amp;Gesamtliste!#REF!</f>
        <v>#REF!</v>
      </c>
      <c r="B1479" s="288"/>
      <c r="C1479" s="198" t="e">
        <f>Gesamtliste!#REF!</f>
        <v>#REF!</v>
      </c>
      <c r="D1479" s="198" t="e">
        <f>Gesamtliste!#REF!</f>
        <v>#REF!</v>
      </c>
      <c r="E1479" s="199" t="e">
        <f>Gesamtliste!#REF!</f>
        <v>#REF!</v>
      </c>
    </row>
    <row r="1480" spans="1:5" ht="24" customHeight="1">
      <c r="A1480" s="287" t="e">
        <f>Gesamtliste!#REF!&amp;" "&amp;Gesamtliste!#REF!</f>
        <v>#REF!</v>
      </c>
      <c r="B1480" s="288"/>
      <c r="C1480" s="198" t="e">
        <f>Gesamtliste!#REF!</f>
        <v>#REF!</v>
      </c>
      <c r="D1480" s="198" t="e">
        <f>Gesamtliste!#REF!</f>
        <v>#REF!</v>
      </c>
      <c r="E1480" s="199" t="e">
        <f>Gesamtliste!#REF!</f>
        <v>#REF!</v>
      </c>
    </row>
    <row r="1481" spans="1:5" ht="24" customHeight="1">
      <c r="A1481" s="287" t="str">
        <f>Gesamtliste!G187&amp;" "&amp;Gesamtliste!H187</f>
        <v>F.X. Pichler Grüner Veltliner M Smaragd</v>
      </c>
      <c r="B1481" s="288"/>
      <c r="C1481" s="198">
        <f>Gesamtliste!J187</f>
        <v>2019</v>
      </c>
      <c r="D1481" s="198" t="str">
        <f>Gesamtliste!K187</f>
        <v>1.5</v>
      </c>
      <c r="E1481" s="199">
        <f>Gesamtliste!V187</f>
        <v>0</v>
      </c>
    </row>
    <row r="1482" spans="1:5" ht="24" customHeight="1">
      <c r="A1482" s="287" t="e">
        <f>Gesamtliste!#REF!&amp;" "&amp;Gesamtliste!#REF!</f>
        <v>#REF!</v>
      </c>
      <c r="B1482" s="288"/>
      <c r="C1482" s="198" t="e">
        <f>Gesamtliste!#REF!</f>
        <v>#REF!</v>
      </c>
      <c r="D1482" s="198" t="e">
        <f>Gesamtliste!#REF!</f>
        <v>#REF!</v>
      </c>
      <c r="E1482" s="199" t="e">
        <f>Gesamtliste!#REF!</f>
        <v>#REF!</v>
      </c>
    </row>
    <row r="1483" spans="1:5" ht="24" customHeight="1">
      <c r="A1483" s="287" t="e">
        <f>Gesamtliste!#REF!&amp;" "&amp;Gesamtliste!#REF!</f>
        <v>#REF!</v>
      </c>
      <c r="B1483" s="288"/>
      <c r="C1483" s="198" t="e">
        <f>Gesamtliste!#REF!</f>
        <v>#REF!</v>
      </c>
      <c r="D1483" s="198" t="e">
        <f>Gesamtliste!#REF!</f>
        <v>#REF!</v>
      </c>
      <c r="E1483" s="199" t="e">
        <f>Gesamtliste!#REF!</f>
        <v>#REF!</v>
      </c>
    </row>
    <row r="1484" spans="1:5" ht="24" customHeight="1">
      <c r="A1484" s="287" t="str">
        <f>Gesamtliste!G188&amp;" "&amp;Gesamtliste!H188</f>
        <v>F.X. Pichler Grüner Veltliner Unendlich</v>
      </c>
      <c r="B1484" s="288"/>
      <c r="C1484" s="198">
        <f>Gesamtliste!J188</f>
        <v>2021</v>
      </c>
      <c r="D1484" s="198" t="str">
        <f>Gesamtliste!K188</f>
        <v>0.75</v>
      </c>
      <c r="E1484" s="199">
        <f>Gesamtliste!V188</f>
        <v>0</v>
      </c>
    </row>
    <row r="1485" spans="1:5" ht="24" customHeight="1">
      <c r="A1485" s="287" t="e">
        <f>Gesamtliste!#REF!&amp;" "&amp;Gesamtliste!#REF!</f>
        <v>#REF!</v>
      </c>
      <c r="B1485" s="288"/>
      <c r="C1485" s="198" t="e">
        <f>Gesamtliste!#REF!</f>
        <v>#REF!</v>
      </c>
      <c r="D1485" s="198" t="e">
        <f>Gesamtliste!#REF!</f>
        <v>#REF!</v>
      </c>
      <c r="E1485" s="199" t="e">
        <f>Gesamtliste!#REF!</f>
        <v>#REF!</v>
      </c>
    </row>
    <row r="1486" spans="1:5" ht="24" customHeight="1">
      <c r="A1486" s="287" t="str">
        <f>Gesamtliste!G189&amp;" "&amp;Gesamtliste!H189</f>
        <v>F.X. Pichler Grüner Veltliner Unendlich</v>
      </c>
      <c r="B1486" s="288"/>
      <c r="C1486" s="198">
        <f>Gesamtliste!J189</f>
        <v>2021</v>
      </c>
      <c r="D1486" s="198" t="str">
        <f>Gesamtliste!K189</f>
        <v>1.5</v>
      </c>
      <c r="E1486" s="199">
        <f>Gesamtliste!V189</f>
        <v>0</v>
      </c>
    </row>
    <row r="1487" spans="1:5" ht="24" customHeight="1">
      <c r="A1487" s="287" t="str">
        <f>Gesamtliste!G190&amp;" "&amp;Gesamtliste!H190</f>
        <v>F.X. Pichler Grüner Veltliner Unendlich</v>
      </c>
      <c r="B1487" s="288"/>
      <c r="C1487" s="198">
        <f>Gesamtliste!J190</f>
        <v>2021</v>
      </c>
      <c r="D1487" s="198" t="str">
        <f>Gesamtliste!K190</f>
        <v>3</v>
      </c>
      <c r="E1487" s="199">
        <f>Gesamtliste!V190</f>
        <v>0</v>
      </c>
    </row>
    <row r="1488" spans="1:5" ht="24" customHeight="1">
      <c r="A1488" s="287" t="e">
        <f>Gesamtliste!#REF!&amp;" "&amp;Gesamtliste!#REF!</f>
        <v>#REF!</v>
      </c>
      <c r="B1488" s="288"/>
      <c r="C1488" s="198" t="e">
        <f>Gesamtliste!#REF!</f>
        <v>#REF!</v>
      </c>
      <c r="D1488" s="198" t="e">
        <f>Gesamtliste!#REF!</f>
        <v>#REF!</v>
      </c>
      <c r="E1488" s="199" t="e">
        <f>Gesamtliste!#REF!</f>
        <v>#REF!</v>
      </c>
    </row>
    <row r="1489" spans="1:5" ht="24" customHeight="1">
      <c r="A1489" s="287" t="e">
        <f>Gesamtliste!#REF!&amp;" "&amp;Gesamtliste!#REF!</f>
        <v>#REF!</v>
      </c>
      <c r="B1489" s="288"/>
      <c r="C1489" s="198" t="e">
        <f>Gesamtliste!#REF!</f>
        <v>#REF!</v>
      </c>
      <c r="D1489" s="198" t="e">
        <f>Gesamtliste!#REF!</f>
        <v>#REF!</v>
      </c>
      <c r="E1489" s="199" t="e">
        <f>Gesamtliste!#REF!</f>
        <v>#REF!</v>
      </c>
    </row>
    <row r="1490" spans="1:5" ht="24" customHeight="1">
      <c r="A1490" s="287" t="str">
        <f>Gesamtliste!G191&amp;" "&amp;Gesamtliste!H191</f>
        <v>F.X. Pichler Riesling Kellerberg Smaragd</v>
      </c>
      <c r="B1490" s="288"/>
      <c r="C1490" s="198">
        <f>Gesamtliste!J191</f>
        <v>2019</v>
      </c>
      <c r="D1490" s="198" t="str">
        <f>Gesamtliste!K191</f>
        <v>0.75</v>
      </c>
      <c r="E1490" s="199">
        <f>Gesamtliste!V191</f>
        <v>0</v>
      </c>
    </row>
    <row r="1491" spans="1:5" ht="24" customHeight="1">
      <c r="A1491" s="287" t="e">
        <f>Gesamtliste!#REF!&amp;" "&amp;Gesamtliste!#REF!</f>
        <v>#REF!</v>
      </c>
      <c r="B1491" s="288"/>
      <c r="C1491" s="198" t="e">
        <f>Gesamtliste!#REF!</f>
        <v>#REF!</v>
      </c>
      <c r="D1491" s="198" t="e">
        <f>Gesamtliste!#REF!</f>
        <v>#REF!</v>
      </c>
      <c r="E1491" s="199" t="e">
        <f>Gesamtliste!#REF!</f>
        <v>#REF!</v>
      </c>
    </row>
    <row r="1492" spans="1:5" ht="24" customHeight="1">
      <c r="A1492" s="287" t="str">
        <f>Gesamtliste!G192&amp;" "&amp;Gesamtliste!H192</f>
        <v>F.X. Pichler Riesling Kellerberg Smaragd</v>
      </c>
      <c r="B1492" s="288"/>
      <c r="C1492" s="198">
        <f>Gesamtliste!J192</f>
        <v>2019</v>
      </c>
      <c r="D1492" s="198" t="str">
        <f>Gesamtliste!K192</f>
        <v>1.5</v>
      </c>
      <c r="E1492" s="199">
        <f>Gesamtliste!V192</f>
        <v>0</v>
      </c>
    </row>
    <row r="1493" spans="1:5" ht="24" customHeight="1">
      <c r="A1493" s="287" t="str">
        <f>Gesamtliste!G193&amp;" "&amp;Gesamtliste!H193</f>
        <v>F.X. Pichler Riesling Kellerberg Smaragd</v>
      </c>
      <c r="B1493" s="288"/>
      <c r="C1493" s="198">
        <f>Gesamtliste!J193</f>
        <v>2019</v>
      </c>
      <c r="D1493" s="198" t="str">
        <f>Gesamtliste!K193</f>
        <v>1.5</v>
      </c>
      <c r="E1493" s="199">
        <f>Gesamtliste!V193</f>
        <v>0</v>
      </c>
    </row>
    <row r="1494" spans="1:5" ht="24" customHeight="1">
      <c r="A1494" s="287" t="e">
        <f>Gesamtliste!#REF!&amp;" "&amp;Gesamtliste!#REF!</f>
        <v>#REF!</v>
      </c>
      <c r="B1494" s="288"/>
      <c r="C1494" s="198" t="e">
        <f>Gesamtliste!#REF!</f>
        <v>#REF!</v>
      </c>
      <c r="D1494" s="198" t="e">
        <f>Gesamtliste!#REF!</f>
        <v>#REF!</v>
      </c>
      <c r="E1494" s="199" t="e">
        <f>Gesamtliste!#REF!</f>
        <v>#REF!</v>
      </c>
    </row>
    <row r="1495" spans="1:5" ht="24" customHeight="1">
      <c r="A1495" s="287" t="str">
        <f>Gesamtliste!G194&amp;" "&amp;Gesamtliste!H194</f>
        <v>F.X. Pichler Riesling Kellerberg Smaragd</v>
      </c>
      <c r="B1495" s="288"/>
      <c r="C1495" s="198">
        <f>Gesamtliste!J194</f>
        <v>2020</v>
      </c>
      <c r="D1495" s="198" t="str">
        <f>Gesamtliste!K194</f>
        <v>0.75</v>
      </c>
      <c r="E1495" s="199">
        <f>Gesamtliste!V194</f>
        <v>0</v>
      </c>
    </row>
    <row r="1496" spans="1:5" ht="24" customHeight="1">
      <c r="A1496" s="287" t="str">
        <f>Gesamtliste!G195&amp;" "&amp;Gesamtliste!H195</f>
        <v>F.X. Pichler Riesling Kellerberg Smaragd</v>
      </c>
      <c r="B1496" s="288"/>
      <c r="C1496" s="198">
        <f>Gesamtliste!J195</f>
        <v>2021</v>
      </c>
      <c r="D1496" s="198" t="str">
        <f>Gesamtliste!K195</f>
        <v>0.75</v>
      </c>
      <c r="E1496" s="199">
        <f>Gesamtliste!V195</f>
        <v>0</v>
      </c>
    </row>
    <row r="1497" spans="1:5" ht="24" customHeight="1">
      <c r="A1497" s="287" t="e">
        <f>Gesamtliste!#REF!&amp;" "&amp;Gesamtliste!#REF!</f>
        <v>#REF!</v>
      </c>
      <c r="B1497" s="288"/>
      <c r="C1497" s="198" t="e">
        <f>Gesamtliste!#REF!</f>
        <v>#REF!</v>
      </c>
      <c r="D1497" s="198" t="e">
        <f>Gesamtliste!#REF!</f>
        <v>#REF!</v>
      </c>
      <c r="E1497" s="199" t="e">
        <f>Gesamtliste!#REF!</f>
        <v>#REF!</v>
      </c>
    </row>
    <row r="1498" spans="1:5" ht="24" customHeight="1">
      <c r="A1498" s="287" t="str">
        <f>Gesamtliste!G196&amp;" "&amp;Gesamtliste!H196</f>
        <v>F.X. Pichler Riesling Kellerberg Smaragd</v>
      </c>
      <c r="B1498" s="288"/>
      <c r="C1498" s="198">
        <f>Gesamtliste!J196</f>
        <v>2022</v>
      </c>
      <c r="D1498" s="198" t="str">
        <f>Gesamtliste!K196</f>
        <v>1.5</v>
      </c>
      <c r="E1498" s="199">
        <f>Gesamtliste!V196</f>
        <v>0</v>
      </c>
    </row>
    <row r="1499" spans="1:5" ht="24" customHeight="1">
      <c r="A1499" s="287" t="e">
        <f>Gesamtliste!#REF!&amp;" "&amp;Gesamtliste!#REF!</f>
        <v>#REF!</v>
      </c>
      <c r="B1499" s="288"/>
      <c r="C1499" s="198" t="e">
        <f>Gesamtliste!#REF!</f>
        <v>#REF!</v>
      </c>
      <c r="D1499" s="198" t="e">
        <f>Gesamtliste!#REF!</f>
        <v>#REF!</v>
      </c>
      <c r="E1499" s="199" t="e">
        <f>Gesamtliste!#REF!</f>
        <v>#REF!</v>
      </c>
    </row>
    <row r="1500" spans="1:5" ht="24" customHeight="1">
      <c r="A1500" s="287" t="e">
        <f>Gesamtliste!#REF!&amp;" "&amp;Gesamtliste!#REF!</f>
        <v>#REF!</v>
      </c>
      <c r="B1500" s="288"/>
      <c r="C1500" s="198" t="e">
        <f>Gesamtliste!#REF!</f>
        <v>#REF!</v>
      </c>
      <c r="D1500" s="198" t="e">
        <f>Gesamtliste!#REF!</f>
        <v>#REF!</v>
      </c>
      <c r="E1500" s="199" t="e">
        <f>Gesamtliste!#REF!</f>
        <v>#REF!</v>
      </c>
    </row>
    <row r="1501" spans="1:5" ht="24" customHeight="1">
      <c r="A1501" s="287" t="str">
        <f>Gesamtliste!G197&amp;" "&amp;Gesamtliste!H197</f>
        <v>F.X. Pichler Riesling Unendlich</v>
      </c>
      <c r="B1501" s="288"/>
      <c r="C1501" s="198">
        <f>Gesamtliste!J197</f>
        <v>2021</v>
      </c>
      <c r="D1501" s="198" t="str">
        <f>Gesamtliste!K197</f>
        <v>0.75</v>
      </c>
      <c r="E1501" s="199">
        <f>Gesamtliste!V197</f>
        <v>0</v>
      </c>
    </row>
    <row r="1502" spans="1:5" ht="24" customHeight="1">
      <c r="A1502" s="287" t="str">
        <f>Gesamtliste!G198&amp;" "&amp;Gesamtliste!H198</f>
        <v>F.X. Pichler Riesling Unendlich Smaragd</v>
      </c>
      <c r="B1502" s="288"/>
      <c r="C1502" s="198">
        <f>Gesamtliste!J198</f>
        <v>2005</v>
      </c>
      <c r="D1502" s="198" t="str">
        <f>Gesamtliste!K198</f>
        <v>0.75</v>
      </c>
      <c r="E1502" s="199">
        <f>Gesamtliste!V198</f>
        <v>0</v>
      </c>
    </row>
    <row r="1503" spans="1:5" ht="24" customHeight="1">
      <c r="A1503" s="287" t="str">
        <f>Gesamtliste!G199&amp;" "&amp;Gesamtliste!H199</f>
        <v>F.X. Pichler Riesling Unendlich Smaragd</v>
      </c>
      <c r="B1503" s="288"/>
      <c r="C1503" s="198">
        <f>Gesamtliste!J199</f>
        <v>2011</v>
      </c>
      <c r="D1503" s="198" t="str">
        <f>Gesamtliste!K199</f>
        <v>0.75</v>
      </c>
      <c r="E1503" s="199">
        <f>Gesamtliste!V199</f>
        <v>0</v>
      </c>
    </row>
    <row r="1504" spans="1:5" ht="24" customHeight="1">
      <c r="A1504" s="287" t="e">
        <f>Gesamtliste!#REF!&amp;" "&amp;Gesamtliste!#REF!</f>
        <v>#REF!</v>
      </c>
      <c r="B1504" s="288"/>
      <c r="C1504" s="198" t="e">
        <f>Gesamtliste!#REF!</f>
        <v>#REF!</v>
      </c>
      <c r="D1504" s="198" t="e">
        <f>Gesamtliste!#REF!</f>
        <v>#REF!</v>
      </c>
      <c r="E1504" s="199" t="e">
        <f>Gesamtliste!#REF!</f>
        <v>#REF!</v>
      </c>
    </row>
    <row r="1505" spans="1:5" ht="24" customHeight="1">
      <c r="A1505" s="287" t="str">
        <f>Gesamtliste!G200&amp;" "&amp;Gesamtliste!H200</f>
        <v>FX Pichler Riesling Loibenberg Smaragd</v>
      </c>
      <c r="B1505" s="288"/>
      <c r="C1505" s="198">
        <f>Gesamtliste!J200</f>
        <v>2018</v>
      </c>
      <c r="D1505" s="198" t="str">
        <f>Gesamtliste!K200</f>
        <v>1.5</v>
      </c>
      <c r="E1505" s="199">
        <f>Gesamtliste!V200</f>
        <v>0</v>
      </c>
    </row>
    <row r="1506" spans="1:5" ht="24" customHeight="1">
      <c r="A1506" s="287" t="e">
        <f>Gesamtliste!#REF!&amp;" "&amp;Gesamtliste!#REF!</f>
        <v>#REF!</v>
      </c>
      <c r="B1506" s="288"/>
      <c r="C1506" s="198" t="e">
        <f>Gesamtliste!#REF!</f>
        <v>#REF!</v>
      </c>
      <c r="D1506" s="198" t="e">
        <f>Gesamtliste!#REF!</f>
        <v>#REF!</v>
      </c>
      <c r="E1506" s="199" t="e">
        <f>Gesamtliste!#REF!</f>
        <v>#REF!</v>
      </c>
    </row>
    <row r="1507" spans="1:5" ht="24" customHeight="1">
      <c r="A1507" s="287" t="e">
        <f>Gesamtliste!#REF!&amp;" "&amp;Gesamtliste!#REF!</f>
        <v>#REF!</v>
      </c>
      <c r="B1507" s="288"/>
      <c r="C1507" s="198" t="e">
        <f>Gesamtliste!#REF!</f>
        <v>#REF!</v>
      </c>
      <c r="D1507" s="198" t="e">
        <f>Gesamtliste!#REF!</f>
        <v>#REF!</v>
      </c>
      <c r="E1507" s="199" t="e">
        <f>Gesamtliste!#REF!</f>
        <v>#REF!</v>
      </c>
    </row>
    <row r="1508" spans="1:5" ht="24" customHeight="1">
      <c r="A1508" s="287" t="e">
        <f>Gesamtliste!#REF!&amp;" "&amp;Gesamtliste!#REF!</f>
        <v>#REF!</v>
      </c>
      <c r="B1508" s="288"/>
      <c r="C1508" s="198" t="e">
        <f>Gesamtliste!#REF!</f>
        <v>#REF!</v>
      </c>
      <c r="D1508" s="198" t="e">
        <f>Gesamtliste!#REF!</f>
        <v>#REF!</v>
      </c>
      <c r="E1508" s="199" t="e">
        <f>Gesamtliste!#REF!</f>
        <v>#REF!</v>
      </c>
    </row>
    <row r="1509" spans="1:5" ht="24" customHeight="1">
      <c r="A1509" s="287" t="e">
        <f>Gesamtliste!#REF!&amp;" "&amp;Gesamtliste!#REF!</f>
        <v>#REF!</v>
      </c>
      <c r="B1509" s="288"/>
      <c r="C1509" s="198" t="e">
        <f>Gesamtliste!#REF!</f>
        <v>#REF!</v>
      </c>
      <c r="D1509" s="198" t="e">
        <f>Gesamtliste!#REF!</f>
        <v>#REF!</v>
      </c>
      <c r="E1509" s="199" t="e">
        <f>Gesamtliste!#REF!</f>
        <v>#REF!</v>
      </c>
    </row>
    <row r="1510" spans="1:5" ht="24" customHeight="1">
      <c r="A1510" s="287" t="e">
        <f>Gesamtliste!#REF!&amp;" "&amp;Gesamtliste!#REF!</f>
        <v>#REF!</v>
      </c>
      <c r="B1510" s="288"/>
      <c r="C1510" s="198" t="e">
        <f>Gesamtliste!#REF!</f>
        <v>#REF!</v>
      </c>
      <c r="D1510" s="198" t="e">
        <f>Gesamtliste!#REF!</f>
        <v>#REF!</v>
      </c>
      <c r="E1510" s="199" t="e">
        <f>Gesamtliste!#REF!</f>
        <v>#REF!</v>
      </c>
    </row>
    <row r="1511" spans="1:5" ht="24" customHeight="1">
      <c r="A1511" s="287" t="str">
        <f>Gesamtliste!G201&amp;" "&amp;Gesamtliste!H201</f>
        <v>Gritsch Grüner Veltliner Hochrain Smaragd</v>
      </c>
      <c r="B1511" s="288"/>
      <c r="C1511" s="198">
        <f>Gesamtliste!J201</f>
        <v>2016</v>
      </c>
      <c r="D1511" s="198" t="str">
        <f>Gesamtliste!K201</f>
        <v>0.75</v>
      </c>
      <c r="E1511" s="199">
        <f>Gesamtliste!V201</f>
        <v>0</v>
      </c>
    </row>
    <row r="1512" spans="1:5" ht="24" customHeight="1">
      <c r="A1512" s="287" t="str">
        <f>Gesamtliste!G202&amp;" "&amp;Gesamtliste!H202</f>
        <v>Gritsch Grüner Veltliner Singerriedel Smaragd</v>
      </c>
      <c r="B1512" s="288"/>
      <c r="C1512" s="198">
        <f>Gesamtliste!J202</f>
        <v>2010</v>
      </c>
      <c r="D1512" s="198" t="str">
        <f>Gesamtliste!K202</f>
        <v>1.5</v>
      </c>
      <c r="E1512" s="199">
        <f>Gesamtliste!V202</f>
        <v>0</v>
      </c>
    </row>
    <row r="1513" spans="1:5" ht="24" customHeight="1">
      <c r="A1513" s="287" t="str">
        <f>Gesamtliste!G203&amp;" "&amp;Gesamtliste!H203</f>
        <v>Gritsch Riesling Tausend Eimerberg</v>
      </c>
      <c r="B1513" s="288"/>
      <c r="C1513" s="198">
        <f>Gesamtliste!J203</f>
        <v>2010</v>
      </c>
      <c r="D1513" s="198" t="str">
        <f>Gesamtliste!K203</f>
        <v>1.5</v>
      </c>
      <c r="E1513" s="199">
        <f>Gesamtliste!V203</f>
        <v>0</v>
      </c>
    </row>
    <row r="1514" spans="1:5" ht="24" customHeight="1">
      <c r="A1514" s="287" t="e">
        <f>Gesamtliste!#REF!&amp;" "&amp;Gesamtliste!#REF!</f>
        <v>#REF!</v>
      </c>
      <c r="B1514" s="288"/>
      <c r="C1514" s="198" t="e">
        <f>Gesamtliste!#REF!</f>
        <v>#REF!</v>
      </c>
      <c r="D1514" s="198" t="e">
        <f>Gesamtliste!#REF!</f>
        <v>#REF!</v>
      </c>
      <c r="E1514" s="199" t="e">
        <f>Gesamtliste!#REF!</f>
        <v>#REF!</v>
      </c>
    </row>
    <row r="1515" spans="1:5" ht="24" customHeight="1">
      <c r="A1515" s="287" t="e">
        <f>Gesamtliste!#REF!&amp;" "&amp;Gesamtliste!#REF!</f>
        <v>#REF!</v>
      </c>
      <c r="B1515" s="288"/>
      <c r="C1515" s="198" t="e">
        <f>Gesamtliste!#REF!</f>
        <v>#REF!</v>
      </c>
      <c r="D1515" s="198" t="e">
        <f>Gesamtliste!#REF!</f>
        <v>#REF!</v>
      </c>
      <c r="E1515" s="199" t="e">
        <f>Gesamtliste!#REF!</f>
        <v>#REF!</v>
      </c>
    </row>
    <row r="1516" spans="1:5" ht="24" customHeight="1">
      <c r="A1516" s="287" t="e">
        <f>Gesamtliste!#REF!&amp;" "&amp;Gesamtliste!#REF!</f>
        <v>#REF!</v>
      </c>
      <c r="B1516" s="288"/>
      <c r="C1516" s="198" t="e">
        <f>Gesamtliste!#REF!</f>
        <v>#REF!</v>
      </c>
      <c r="D1516" s="198" t="e">
        <f>Gesamtliste!#REF!</f>
        <v>#REF!</v>
      </c>
      <c r="E1516" s="199" t="e">
        <f>Gesamtliste!#REF!</f>
        <v>#REF!</v>
      </c>
    </row>
    <row r="1517" spans="1:5" ht="24" customHeight="1">
      <c r="A1517" s="287" t="e">
        <f>Gesamtliste!#REF!&amp;" "&amp;Gesamtliste!#REF!</f>
        <v>#REF!</v>
      </c>
      <c r="B1517" s="288"/>
      <c r="C1517" s="198" t="e">
        <f>Gesamtliste!#REF!</f>
        <v>#REF!</v>
      </c>
      <c r="D1517" s="198" t="e">
        <f>Gesamtliste!#REF!</f>
        <v>#REF!</v>
      </c>
      <c r="E1517" s="199" t="e">
        <f>Gesamtliste!#REF!</f>
        <v>#REF!</v>
      </c>
    </row>
    <row r="1518" spans="1:5" ht="24" customHeight="1">
      <c r="A1518" s="287" t="e">
        <f>Gesamtliste!#REF!&amp;" "&amp;Gesamtliste!#REF!</f>
        <v>#REF!</v>
      </c>
      <c r="B1518" s="288"/>
      <c r="C1518" s="198" t="e">
        <f>Gesamtliste!#REF!</f>
        <v>#REF!</v>
      </c>
      <c r="D1518" s="198" t="e">
        <f>Gesamtliste!#REF!</f>
        <v>#REF!</v>
      </c>
      <c r="E1518" s="199" t="e">
        <f>Gesamtliste!#REF!</f>
        <v>#REF!</v>
      </c>
    </row>
    <row r="1519" spans="1:5" ht="24" customHeight="1">
      <c r="A1519" s="287" t="e">
        <f>Gesamtliste!#REF!&amp;" "&amp;Gesamtliste!#REF!</f>
        <v>#REF!</v>
      </c>
      <c r="B1519" s="288"/>
      <c r="C1519" s="198" t="e">
        <f>Gesamtliste!#REF!</f>
        <v>#REF!</v>
      </c>
      <c r="D1519" s="198" t="e">
        <f>Gesamtliste!#REF!</f>
        <v>#REF!</v>
      </c>
      <c r="E1519" s="199" t="e">
        <f>Gesamtliste!#REF!</f>
        <v>#REF!</v>
      </c>
    </row>
    <row r="1520" spans="1:5" ht="24" customHeight="1">
      <c r="A1520" s="287" t="e">
        <f>Gesamtliste!#REF!&amp;" "&amp;Gesamtliste!#REF!</f>
        <v>#REF!</v>
      </c>
      <c r="B1520" s="288"/>
      <c r="C1520" s="198" t="e">
        <f>Gesamtliste!#REF!</f>
        <v>#REF!</v>
      </c>
      <c r="D1520" s="198" t="e">
        <f>Gesamtliste!#REF!</f>
        <v>#REF!</v>
      </c>
      <c r="E1520" s="199" t="e">
        <f>Gesamtliste!#REF!</f>
        <v>#REF!</v>
      </c>
    </row>
    <row r="1521" spans="1:5" ht="24" customHeight="1">
      <c r="A1521" s="287" t="e">
        <f>Gesamtliste!#REF!&amp;" "&amp;Gesamtliste!#REF!</f>
        <v>#REF!</v>
      </c>
      <c r="B1521" s="288"/>
      <c r="C1521" s="198" t="e">
        <f>Gesamtliste!#REF!</f>
        <v>#REF!</v>
      </c>
      <c r="D1521" s="198" t="e">
        <f>Gesamtliste!#REF!</f>
        <v>#REF!</v>
      </c>
      <c r="E1521" s="199" t="e">
        <f>Gesamtliste!#REF!</f>
        <v>#REF!</v>
      </c>
    </row>
    <row r="1522" spans="1:5" ht="24" customHeight="1">
      <c r="A1522" s="287" t="e">
        <f>Gesamtliste!#REF!&amp;" "&amp;Gesamtliste!#REF!</f>
        <v>#REF!</v>
      </c>
      <c r="B1522" s="288"/>
      <c r="C1522" s="198" t="e">
        <f>Gesamtliste!#REF!</f>
        <v>#REF!</v>
      </c>
      <c r="D1522" s="198" t="e">
        <f>Gesamtliste!#REF!</f>
        <v>#REF!</v>
      </c>
      <c r="E1522" s="199" t="e">
        <f>Gesamtliste!#REF!</f>
        <v>#REF!</v>
      </c>
    </row>
    <row r="1523" spans="1:5" ht="24" customHeight="1">
      <c r="A1523" s="287" t="str">
        <f>Gesamtliste!G204&amp;" "&amp;Gesamtliste!H204</f>
        <v>Hirtzberger Grüner Veltliner Honivogl Smaragd</v>
      </c>
      <c r="B1523" s="288"/>
      <c r="C1523" s="198">
        <f>Gesamtliste!J204</f>
        <v>2006</v>
      </c>
      <c r="D1523" s="198" t="str">
        <f>Gesamtliste!K204</f>
        <v>1.5</v>
      </c>
      <c r="E1523" s="199">
        <f>Gesamtliste!V204</f>
        <v>0</v>
      </c>
    </row>
    <row r="1524" spans="1:5" ht="24" customHeight="1">
      <c r="A1524" s="287" t="str">
        <f>Gesamtliste!G205&amp;" "&amp;Gesamtliste!H205</f>
        <v>Hirtzberger Grüner Veltliner Honivogl Smaragd</v>
      </c>
      <c r="B1524" s="288"/>
      <c r="C1524" s="198">
        <f>Gesamtliste!J205</f>
        <v>2007</v>
      </c>
      <c r="D1524" s="198" t="str">
        <f>Gesamtliste!K205</f>
        <v>1.5</v>
      </c>
      <c r="E1524" s="199">
        <f>Gesamtliste!V205</f>
        <v>0</v>
      </c>
    </row>
    <row r="1525" spans="1:5" ht="24" customHeight="1">
      <c r="A1525" s="287" t="str">
        <f>Gesamtliste!G206&amp;" "&amp;Gesamtliste!H206</f>
        <v>Hirtzberger Grüner Veltliner Honivogl Smaragd</v>
      </c>
      <c r="B1525" s="288"/>
      <c r="C1525" s="198">
        <f>Gesamtliste!J206</f>
        <v>2007</v>
      </c>
      <c r="D1525" s="198" t="str">
        <f>Gesamtliste!K206</f>
        <v>3</v>
      </c>
      <c r="E1525" s="199">
        <f>Gesamtliste!V206</f>
        <v>0</v>
      </c>
    </row>
    <row r="1526" spans="1:5" ht="24" customHeight="1">
      <c r="A1526" s="287" t="str">
        <f>Gesamtliste!G207&amp;" "&amp;Gesamtliste!H207</f>
        <v>Hirtzberger Grüner Veltliner Honivogl Smaragd</v>
      </c>
      <c r="B1526" s="288"/>
      <c r="C1526" s="198">
        <f>Gesamtliste!J207</f>
        <v>2008</v>
      </c>
      <c r="D1526" s="198" t="str">
        <f>Gesamtliste!K207</f>
        <v>1.5</v>
      </c>
      <c r="E1526" s="199">
        <f>Gesamtliste!V207</f>
        <v>0</v>
      </c>
    </row>
    <row r="1527" spans="1:5" ht="24" customHeight="1">
      <c r="A1527" s="287" t="str">
        <f>Gesamtliste!G208&amp;" "&amp;Gesamtliste!H208</f>
        <v>Hirtzberger Grüner Veltliner Honivogl Smaragd</v>
      </c>
      <c r="B1527" s="288"/>
      <c r="C1527" s="198">
        <f>Gesamtliste!J208</f>
        <v>2008</v>
      </c>
      <c r="D1527" s="198" t="str">
        <f>Gesamtliste!K208</f>
        <v>3</v>
      </c>
      <c r="E1527" s="199">
        <f>Gesamtliste!V208</f>
        <v>0</v>
      </c>
    </row>
    <row r="1528" spans="1:5" ht="24" customHeight="1">
      <c r="A1528" s="287" t="e">
        <f>Gesamtliste!#REF!&amp;" "&amp;Gesamtliste!#REF!</f>
        <v>#REF!</v>
      </c>
      <c r="B1528" s="288"/>
      <c r="C1528" s="198" t="e">
        <f>Gesamtliste!#REF!</f>
        <v>#REF!</v>
      </c>
      <c r="D1528" s="198" t="e">
        <f>Gesamtliste!#REF!</f>
        <v>#REF!</v>
      </c>
      <c r="E1528" s="199" t="e">
        <f>Gesamtliste!#REF!</f>
        <v>#REF!</v>
      </c>
    </row>
    <row r="1529" spans="1:5" ht="24" customHeight="1">
      <c r="A1529" s="287" t="e">
        <f>Gesamtliste!#REF!&amp;" "&amp;Gesamtliste!#REF!</f>
        <v>#REF!</v>
      </c>
      <c r="B1529" s="288"/>
      <c r="C1529" s="198" t="e">
        <f>Gesamtliste!#REF!</f>
        <v>#REF!</v>
      </c>
      <c r="D1529" s="198" t="e">
        <f>Gesamtliste!#REF!</f>
        <v>#REF!</v>
      </c>
      <c r="E1529" s="199" t="e">
        <f>Gesamtliste!#REF!</f>
        <v>#REF!</v>
      </c>
    </row>
    <row r="1530" spans="1:5" ht="24" customHeight="1">
      <c r="A1530" s="287" t="e">
        <f>Gesamtliste!#REF!&amp;" "&amp;Gesamtliste!#REF!</f>
        <v>#REF!</v>
      </c>
      <c r="B1530" s="288"/>
      <c r="C1530" s="198" t="e">
        <f>Gesamtliste!#REF!</f>
        <v>#REF!</v>
      </c>
      <c r="D1530" s="198" t="e">
        <f>Gesamtliste!#REF!</f>
        <v>#REF!</v>
      </c>
      <c r="E1530" s="199" t="e">
        <f>Gesamtliste!#REF!</f>
        <v>#REF!</v>
      </c>
    </row>
    <row r="1531" spans="1:5" ht="24" customHeight="1">
      <c r="A1531" s="287" t="str">
        <f>Gesamtliste!G209&amp;" "&amp;Gesamtliste!H209</f>
        <v>Hirtzberger Grüner Veltliner Honivogl Smaragd</v>
      </c>
      <c r="B1531" s="288"/>
      <c r="C1531" s="198">
        <f>Gesamtliste!J209</f>
        <v>2019</v>
      </c>
      <c r="D1531" s="198" t="str">
        <f>Gesamtliste!K209</f>
        <v>1.5</v>
      </c>
      <c r="E1531" s="199">
        <f>Gesamtliste!V209</f>
        <v>0</v>
      </c>
    </row>
    <row r="1532" spans="1:5" ht="24" customHeight="1">
      <c r="A1532" s="287" t="e">
        <f>Gesamtliste!#REF!&amp;" "&amp;Gesamtliste!#REF!</f>
        <v>#REF!</v>
      </c>
      <c r="B1532" s="288"/>
      <c r="C1532" s="198" t="e">
        <f>Gesamtliste!#REF!</f>
        <v>#REF!</v>
      </c>
      <c r="D1532" s="198" t="e">
        <f>Gesamtliste!#REF!</f>
        <v>#REF!</v>
      </c>
      <c r="E1532" s="199" t="e">
        <f>Gesamtliste!#REF!</f>
        <v>#REF!</v>
      </c>
    </row>
    <row r="1533" spans="1:5" ht="24" customHeight="1">
      <c r="A1533" s="287" t="e">
        <f>Gesamtliste!#REF!&amp;" "&amp;Gesamtliste!#REF!</f>
        <v>#REF!</v>
      </c>
      <c r="B1533" s="288"/>
      <c r="C1533" s="198" t="e">
        <f>Gesamtliste!#REF!</f>
        <v>#REF!</v>
      </c>
      <c r="D1533" s="198" t="e">
        <f>Gesamtliste!#REF!</f>
        <v>#REF!</v>
      </c>
      <c r="E1533" s="199" t="e">
        <f>Gesamtliste!#REF!</f>
        <v>#REF!</v>
      </c>
    </row>
    <row r="1534" spans="1:5" ht="24" customHeight="1">
      <c r="A1534" s="287" t="str">
        <f>Gesamtliste!G210&amp;" "&amp;Gesamtliste!H210</f>
        <v>Hirtzberger Grüner Veltliner Honivogl Smaragd</v>
      </c>
      <c r="B1534" s="288"/>
      <c r="C1534" s="198">
        <f>Gesamtliste!J210</f>
        <v>2021</v>
      </c>
      <c r="D1534" s="198" t="str">
        <f>Gesamtliste!K210</f>
        <v>0.75</v>
      </c>
      <c r="E1534" s="199">
        <f>Gesamtliste!V210</f>
        <v>0</v>
      </c>
    </row>
    <row r="1535" spans="1:5" ht="24" customHeight="1">
      <c r="A1535" s="287" t="str">
        <f>Gesamtliste!G211&amp;" "&amp;Gesamtliste!H211</f>
        <v>Hirtzberger Grüner Veltliner Honivogl Smaragd</v>
      </c>
      <c r="B1535" s="288"/>
      <c r="C1535" s="198">
        <f>Gesamtliste!J211</f>
        <v>2021</v>
      </c>
      <c r="D1535" s="198" t="str">
        <f>Gesamtliste!K211</f>
        <v>1.5</v>
      </c>
      <c r="E1535" s="199">
        <f>Gesamtliste!V211</f>
        <v>0</v>
      </c>
    </row>
    <row r="1536" spans="1:5" ht="24" customHeight="1">
      <c r="A1536" s="287" t="e">
        <f>Gesamtliste!#REF!&amp;" "&amp;Gesamtliste!#REF!</f>
        <v>#REF!</v>
      </c>
      <c r="B1536" s="288"/>
      <c r="C1536" s="198" t="e">
        <f>Gesamtliste!#REF!</f>
        <v>#REF!</v>
      </c>
      <c r="D1536" s="198" t="e">
        <f>Gesamtliste!#REF!</f>
        <v>#REF!</v>
      </c>
      <c r="E1536" s="199" t="e">
        <f>Gesamtliste!#REF!</f>
        <v>#REF!</v>
      </c>
    </row>
    <row r="1537" spans="1:5" ht="24" customHeight="1">
      <c r="A1537" s="287" t="str">
        <f>Gesamtliste!G212&amp;" "&amp;Gesamtliste!H212</f>
        <v>Hirtzberger Grüner Veltliner Honivogl Smaragd</v>
      </c>
      <c r="B1537" s="288"/>
      <c r="C1537" s="198">
        <f>Gesamtliste!J212</f>
        <v>2021</v>
      </c>
      <c r="D1537" s="198" t="str">
        <f>Gesamtliste!K212</f>
        <v>3</v>
      </c>
      <c r="E1537" s="199">
        <f>Gesamtliste!V212</f>
        <v>0</v>
      </c>
    </row>
    <row r="1538" spans="1:5" ht="24" customHeight="1">
      <c r="A1538" s="287" t="str">
        <f>Gesamtliste!G213&amp;" "&amp;Gesamtliste!H213</f>
        <v>Hirtzberger Grüner Veltliner Honivogl Smaragd</v>
      </c>
      <c r="B1538" s="288"/>
      <c r="C1538" s="198">
        <f>Gesamtliste!J213</f>
        <v>2021</v>
      </c>
      <c r="D1538" s="198" t="str">
        <f>Gesamtliste!K213</f>
        <v>6</v>
      </c>
      <c r="E1538" s="199">
        <f>Gesamtliste!V213</f>
        <v>0</v>
      </c>
    </row>
    <row r="1539" spans="1:5" ht="24" customHeight="1">
      <c r="A1539" s="287" t="e">
        <f>Gesamtliste!#REF!&amp;" "&amp;Gesamtliste!#REF!</f>
        <v>#REF!</v>
      </c>
      <c r="B1539" s="288"/>
      <c r="C1539" s="198" t="e">
        <f>Gesamtliste!#REF!</f>
        <v>#REF!</v>
      </c>
      <c r="D1539" s="198" t="e">
        <f>Gesamtliste!#REF!</f>
        <v>#REF!</v>
      </c>
      <c r="E1539" s="199" t="e">
        <f>Gesamtliste!#REF!</f>
        <v>#REF!</v>
      </c>
    </row>
    <row r="1540" spans="1:5" ht="24" customHeight="1">
      <c r="A1540" s="287" t="str">
        <f>Gesamtliste!G214&amp;" "&amp;Gesamtliste!H214</f>
        <v>Hirtzberger Grüner Veltliner Honivogl Smaragd</v>
      </c>
      <c r="B1540" s="288"/>
      <c r="C1540" s="198">
        <f>Gesamtliste!J214</f>
        <v>2022</v>
      </c>
      <c r="D1540" s="198" t="str">
        <f>Gesamtliste!K214</f>
        <v>1.5</v>
      </c>
      <c r="E1540" s="199">
        <f>Gesamtliste!V214</f>
        <v>0</v>
      </c>
    </row>
    <row r="1541" spans="1:5" ht="24" customHeight="1">
      <c r="A1541" s="287" t="str">
        <f>Gesamtliste!G215&amp;" "&amp;Gesamtliste!H215</f>
        <v>Hirtzberger Grüner Veltliner Honivogl Smaragd</v>
      </c>
      <c r="B1541" s="288"/>
      <c r="C1541" s="198">
        <f>Gesamtliste!J215</f>
        <v>2022</v>
      </c>
      <c r="D1541" s="198" t="str">
        <f>Gesamtliste!K215</f>
        <v>1.5</v>
      </c>
      <c r="E1541" s="199">
        <f>Gesamtliste!V215</f>
        <v>0</v>
      </c>
    </row>
    <row r="1542" spans="1:5" ht="24" customHeight="1">
      <c r="A1542" s="287" t="str">
        <f>Gesamtliste!G216&amp;" "&amp;Gesamtliste!H216</f>
        <v>Hirtzberger Grüner Veltliner Honivogl Smaragd</v>
      </c>
      <c r="B1542" s="288"/>
      <c r="C1542" s="198">
        <f>Gesamtliste!J216</f>
        <v>2022</v>
      </c>
      <c r="D1542" s="198" t="str">
        <f>Gesamtliste!K216</f>
        <v>3</v>
      </c>
      <c r="E1542" s="199">
        <f>Gesamtliste!V216</f>
        <v>0</v>
      </c>
    </row>
    <row r="1543" spans="1:5" ht="24" customHeight="1">
      <c r="A1543" s="287" t="str">
        <f>Gesamtliste!G217&amp;" "&amp;Gesamtliste!H217</f>
        <v>Hirtzberger Grüner Veltliner Honivogl Smaragd</v>
      </c>
      <c r="B1543" s="288"/>
      <c r="C1543" s="198">
        <f>Gesamtliste!J217</f>
        <v>2023</v>
      </c>
      <c r="D1543" s="198" t="str">
        <f>Gesamtliste!K217</f>
        <v>0.75</v>
      </c>
      <c r="E1543" s="199">
        <f>Gesamtliste!V217</f>
        <v>0</v>
      </c>
    </row>
    <row r="1544" spans="1:5" ht="24" customHeight="1">
      <c r="A1544" s="287" t="str">
        <f>Gesamtliste!G218&amp;" "&amp;Gesamtliste!H218</f>
        <v>Hirtzberger Grüner Veltliner Honivogl Smaragd</v>
      </c>
      <c r="B1544" s="288"/>
      <c r="C1544" s="198">
        <f>Gesamtliste!J218</f>
        <v>2023</v>
      </c>
      <c r="D1544" s="198" t="str">
        <f>Gesamtliste!K218</f>
        <v>1.5</v>
      </c>
      <c r="E1544" s="199">
        <f>Gesamtliste!V218</f>
        <v>0</v>
      </c>
    </row>
    <row r="1545" spans="1:5" ht="24" customHeight="1">
      <c r="A1545" s="287" t="str">
        <f>Gesamtliste!G219&amp;" "&amp;Gesamtliste!H219</f>
        <v>Hirtzberger Grüner Veltliner Honivogl Smaragd</v>
      </c>
      <c r="B1545" s="288"/>
      <c r="C1545" s="198">
        <f>Gesamtliste!J219</f>
        <v>2023</v>
      </c>
      <c r="D1545" s="198" t="str">
        <f>Gesamtliste!K219</f>
        <v>3</v>
      </c>
      <c r="E1545" s="199">
        <f>Gesamtliste!V219</f>
        <v>0</v>
      </c>
    </row>
    <row r="1546" spans="1:5" ht="24" customHeight="1">
      <c r="A1546" s="287" t="str">
        <f>Gesamtliste!G220&amp;" "&amp;Gesamtliste!H220</f>
        <v>Hirtzberger Grüner Veltliner Honivogl Smaragd</v>
      </c>
      <c r="B1546" s="288"/>
      <c r="C1546" s="198">
        <f>Gesamtliste!J220</f>
        <v>2024</v>
      </c>
      <c r="D1546" s="198" t="str">
        <f>Gesamtliste!K220</f>
        <v>1.5</v>
      </c>
      <c r="E1546" s="199">
        <f>Gesamtliste!V220</f>
        <v>0</v>
      </c>
    </row>
    <row r="1547" spans="1:5" ht="24" customHeight="1">
      <c r="A1547" s="287" t="e">
        <f>Gesamtliste!#REF!&amp;" "&amp;Gesamtliste!#REF!</f>
        <v>#REF!</v>
      </c>
      <c r="B1547" s="288"/>
      <c r="C1547" s="198" t="e">
        <f>Gesamtliste!#REF!</f>
        <v>#REF!</v>
      </c>
      <c r="D1547" s="198" t="e">
        <f>Gesamtliste!#REF!</f>
        <v>#REF!</v>
      </c>
      <c r="E1547" s="199" t="e">
        <f>Gesamtliste!#REF!</f>
        <v>#REF!</v>
      </c>
    </row>
    <row r="1548" spans="1:5" ht="24" customHeight="1">
      <c r="A1548" s="287" t="e">
        <f>Gesamtliste!#REF!&amp;" "&amp;Gesamtliste!#REF!</f>
        <v>#REF!</v>
      </c>
      <c r="B1548" s="288"/>
      <c r="C1548" s="198" t="e">
        <f>Gesamtliste!#REF!</f>
        <v>#REF!</v>
      </c>
      <c r="D1548" s="198" t="e">
        <f>Gesamtliste!#REF!</f>
        <v>#REF!</v>
      </c>
      <c r="E1548" s="199" t="e">
        <f>Gesamtliste!#REF!</f>
        <v>#REF!</v>
      </c>
    </row>
    <row r="1549" spans="1:5" ht="24" customHeight="1">
      <c r="A1549" s="287" t="e">
        <f>Gesamtliste!#REF!&amp;" "&amp;Gesamtliste!#REF!</f>
        <v>#REF!</v>
      </c>
      <c r="B1549" s="288"/>
      <c r="C1549" s="198" t="e">
        <f>Gesamtliste!#REF!</f>
        <v>#REF!</v>
      </c>
      <c r="D1549" s="198" t="e">
        <f>Gesamtliste!#REF!</f>
        <v>#REF!</v>
      </c>
      <c r="E1549" s="199" t="e">
        <f>Gesamtliste!#REF!</f>
        <v>#REF!</v>
      </c>
    </row>
    <row r="1550" spans="1:5" ht="24" customHeight="1">
      <c r="A1550" s="287" t="e">
        <f>Gesamtliste!#REF!&amp;" "&amp;Gesamtliste!#REF!</f>
        <v>#REF!</v>
      </c>
      <c r="B1550" s="288"/>
      <c r="C1550" s="198" t="e">
        <f>Gesamtliste!#REF!</f>
        <v>#REF!</v>
      </c>
      <c r="D1550" s="198" t="e">
        <f>Gesamtliste!#REF!</f>
        <v>#REF!</v>
      </c>
      <c r="E1550" s="199" t="e">
        <f>Gesamtliste!#REF!</f>
        <v>#REF!</v>
      </c>
    </row>
    <row r="1551" spans="1:5" ht="24" customHeight="1">
      <c r="A1551" s="287" t="e">
        <f>Gesamtliste!#REF!&amp;" "&amp;Gesamtliste!#REF!</f>
        <v>#REF!</v>
      </c>
      <c r="B1551" s="288"/>
      <c r="C1551" s="198" t="e">
        <f>Gesamtliste!#REF!</f>
        <v>#REF!</v>
      </c>
      <c r="D1551" s="198" t="e">
        <f>Gesamtliste!#REF!</f>
        <v>#REF!</v>
      </c>
      <c r="E1551" s="199" t="e">
        <f>Gesamtliste!#REF!</f>
        <v>#REF!</v>
      </c>
    </row>
    <row r="1552" spans="1:5" ht="24" customHeight="1">
      <c r="A1552" s="287" t="e">
        <f>Gesamtliste!#REF!&amp;" "&amp;Gesamtliste!#REF!</f>
        <v>#REF!</v>
      </c>
      <c r="B1552" s="288"/>
      <c r="C1552" s="198" t="e">
        <f>Gesamtliste!#REF!</f>
        <v>#REF!</v>
      </c>
      <c r="D1552" s="198" t="e">
        <f>Gesamtliste!#REF!</f>
        <v>#REF!</v>
      </c>
      <c r="E1552" s="199" t="e">
        <f>Gesamtliste!#REF!</f>
        <v>#REF!</v>
      </c>
    </row>
    <row r="1553" spans="1:5" ht="24" customHeight="1">
      <c r="A1553" s="287" t="e">
        <f>Gesamtliste!#REF!&amp;" "&amp;Gesamtliste!#REF!</f>
        <v>#REF!</v>
      </c>
      <c r="B1553" s="288"/>
      <c r="C1553" s="198" t="e">
        <f>Gesamtliste!#REF!</f>
        <v>#REF!</v>
      </c>
      <c r="D1553" s="198" t="e">
        <f>Gesamtliste!#REF!</f>
        <v>#REF!</v>
      </c>
      <c r="E1553" s="199" t="e">
        <f>Gesamtliste!#REF!</f>
        <v>#REF!</v>
      </c>
    </row>
    <row r="1554" spans="1:5" ht="24" customHeight="1">
      <c r="A1554" s="287" t="e">
        <f>Gesamtliste!#REF!&amp;" "&amp;Gesamtliste!#REF!</f>
        <v>#REF!</v>
      </c>
      <c r="B1554" s="288"/>
      <c r="C1554" s="198" t="e">
        <f>Gesamtliste!#REF!</f>
        <v>#REF!</v>
      </c>
      <c r="D1554" s="198" t="e">
        <f>Gesamtliste!#REF!</f>
        <v>#REF!</v>
      </c>
      <c r="E1554" s="199" t="e">
        <f>Gesamtliste!#REF!</f>
        <v>#REF!</v>
      </c>
    </row>
    <row r="1555" spans="1:5" ht="24" customHeight="1">
      <c r="A1555" s="287" t="e">
        <f>Gesamtliste!#REF!&amp;" "&amp;Gesamtliste!#REF!</f>
        <v>#REF!</v>
      </c>
      <c r="B1555" s="288"/>
      <c r="C1555" s="198" t="e">
        <f>Gesamtliste!#REF!</f>
        <v>#REF!</v>
      </c>
      <c r="D1555" s="198" t="e">
        <f>Gesamtliste!#REF!</f>
        <v>#REF!</v>
      </c>
      <c r="E1555" s="199" t="e">
        <f>Gesamtliste!#REF!</f>
        <v>#REF!</v>
      </c>
    </row>
    <row r="1556" spans="1:5" ht="24" customHeight="1">
      <c r="A1556" s="287" t="e">
        <f>Gesamtliste!#REF!&amp;" "&amp;Gesamtliste!#REF!</f>
        <v>#REF!</v>
      </c>
      <c r="B1556" s="288"/>
      <c r="C1556" s="198" t="e">
        <f>Gesamtliste!#REF!</f>
        <v>#REF!</v>
      </c>
      <c r="D1556" s="198" t="e">
        <f>Gesamtliste!#REF!</f>
        <v>#REF!</v>
      </c>
      <c r="E1556" s="199" t="e">
        <f>Gesamtliste!#REF!</f>
        <v>#REF!</v>
      </c>
    </row>
    <row r="1557" spans="1:5" ht="24" customHeight="1">
      <c r="A1557" s="287" t="e">
        <f>Gesamtliste!#REF!&amp;" "&amp;Gesamtliste!#REF!</f>
        <v>#REF!</v>
      </c>
      <c r="B1557" s="288"/>
      <c r="C1557" s="198" t="e">
        <f>Gesamtliste!#REF!</f>
        <v>#REF!</v>
      </c>
      <c r="D1557" s="198" t="e">
        <f>Gesamtliste!#REF!</f>
        <v>#REF!</v>
      </c>
      <c r="E1557" s="199" t="e">
        <f>Gesamtliste!#REF!</f>
        <v>#REF!</v>
      </c>
    </row>
    <row r="1558" spans="1:5" ht="24" customHeight="1">
      <c r="A1558" s="287" t="e">
        <f>Gesamtliste!#REF!&amp;" "&amp;Gesamtliste!#REF!</f>
        <v>#REF!</v>
      </c>
      <c r="B1558" s="288"/>
      <c r="C1558" s="198" t="e">
        <f>Gesamtliste!#REF!</f>
        <v>#REF!</v>
      </c>
      <c r="D1558" s="198" t="e">
        <f>Gesamtliste!#REF!</f>
        <v>#REF!</v>
      </c>
      <c r="E1558" s="199" t="e">
        <f>Gesamtliste!#REF!</f>
        <v>#REF!</v>
      </c>
    </row>
    <row r="1559" spans="1:5" ht="24" customHeight="1">
      <c r="A1559" s="287" t="e">
        <f>Gesamtliste!#REF!&amp;" "&amp;Gesamtliste!#REF!</f>
        <v>#REF!</v>
      </c>
      <c r="B1559" s="288"/>
      <c r="C1559" s="198" t="e">
        <f>Gesamtliste!#REF!</f>
        <v>#REF!</v>
      </c>
      <c r="D1559" s="198" t="e">
        <f>Gesamtliste!#REF!</f>
        <v>#REF!</v>
      </c>
      <c r="E1559" s="199" t="e">
        <f>Gesamtliste!#REF!</f>
        <v>#REF!</v>
      </c>
    </row>
    <row r="1560" spans="1:5" ht="24" customHeight="1">
      <c r="A1560" s="287" t="e">
        <f>Gesamtliste!#REF!&amp;" "&amp;Gesamtliste!#REF!</f>
        <v>#REF!</v>
      </c>
      <c r="B1560" s="288"/>
      <c r="C1560" s="198" t="e">
        <f>Gesamtliste!#REF!</f>
        <v>#REF!</v>
      </c>
      <c r="D1560" s="198" t="e">
        <f>Gesamtliste!#REF!</f>
        <v>#REF!</v>
      </c>
      <c r="E1560" s="199" t="e">
        <f>Gesamtliste!#REF!</f>
        <v>#REF!</v>
      </c>
    </row>
    <row r="1561" spans="1:5" ht="24" customHeight="1">
      <c r="A1561" s="287" t="e">
        <f>Gesamtliste!#REF!&amp;" "&amp;Gesamtliste!#REF!</f>
        <v>#REF!</v>
      </c>
      <c r="B1561" s="288"/>
      <c r="C1561" s="198" t="e">
        <f>Gesamtliste!#REF!</f>
        <v>#REF!</v>
      </c>
      <c r="D1561" s="198" t="e">
        <f>Gesamtliste!#REF!</f>
        <v>#REF!</v>
      </c>
      <c r="E1561" s="199" t="e">
        <f>Gesamtliste!#REF!</f>
        <v>#REF!</v>
      </c>
    </row>
    <row r="1562" spans="1:5" ht="24" customHeight="1">
      <c r="A1562" s="287" t="e">
        <f>Gesamtliste!#REF!&amp;" "&amp;Gesamtliste!#REF!</f>
        <v>#REF!</v>
      </c>
      <c r="B1562" s="288"/>
      <c r="C1562" s="198" t="e">
        <f>Gesamtliste!#REF!</f>
        <v>#REF!</v>
      </c>
      <c r="D1562" s="198" t="e">
        <f>Gesamtliste!#REF!</f>
        <v>#REF!</v>
      </c>
      <c r="E1562" s="199" t="e">
        <f>Gesamtliste!#REF!</f>
        <v>#REF!</v>
      </c>
    </row>
    <row r="1563" spans="1:5" ht="24" customHeight="1">
      <c r="A1563" s="287" t="str">
        <f>Gesamtliste!G221&amp;" "&amp;Gesamtliste!H221</f>
        <v>Hirtzberger Riesling Singerriedel Smaragd</v>
      </c>
      <c r="B1563" s="288"/>
      <c r="C1563" s="198">
        <f>Gesamtliste!J221</f>
        <v>2003</v>
      </c>
      <c r="D1563" s="198" t="str">
        <f>Gesamtliste!K221</f>
        <v>1.5</v>
      </c>
      <c r="E1563" s="199">
        <f>Gesamtliste!V221</f>
        <v>0</v>
      </c>
    </row>
    <row r="1564" spans="1:5" ht="24" customHeight="1">
      <c r="A1564" s="287" t="e">
        <f>Gesamtliste!#REF!&amp;" "&amp;Gesamtliste!#REF!</f>
        <v>#REF!</v>
      </c>
      <c r="B1564" s="288"/>
      <c r="C1564" s="198" t="e">
        <f>Gesamtliste!#REF!</f>
        <v>#REF!</v>
      </c>
      <c r="D1564" s="198" t="e">
        <f>Gesamtliste!#REF!</f>
        <v>#REF!</v>
      </c>
      <c r="E1564" s="199" t="e">
        <f>Gesamtliste!#REF!</f>
        <v>#REF!</v>
      </c>
    </row>
    <row r="1565" spans="1:5" ht="24" customHeight="1">
      <c r="A1565" s="287" t="str">
        <f>Gesamtliste!G222&amp;" "&amp;Gesamtliste!H222</f>
        <v>Hirtzberger Riesling Singerriedel Smaragd</v>
      </c>
      <c r="B1565" s="288"/>
      <c r="C1565" s="198">
        <f>Gesamtliste!J222</f>
        <v>2007</v>
      </c>
      <c r="D1565" s="198" t="str">
        <f>Gesamtliste!K222</f>
        <v>1.5</v>
      </c>
      <c r="E1565" s="199">
        <f>Gesamtliste!V222</f>
        <v>0</v>
      </c>
    </row>
    <row r="1566" spans="1:5" ht="24" customHeight="1">
      <c r="A1566" s="287" t="str">
        <f>Gesamtliste!G223&amp;" "&amp;Gesamtliste!H223</f>
        <v>Hirtzberger Riesling Singerriedel Smaragd</v>
      </c>
      <c r="B1566" s="288"/>
      <c r="C1566" s="198">
        <f>Gesamtliste!J223</f>
        <v>2008</v>
      </c>
      <c r="D1566" s="198" t="str">
        <f>Gesamtliste!K223</f>
        <v>3</v>
      </c>
      <c r="E1566" s="199">
        <f>Gesamtliste!V223</f>
        <v>0</v>
      </c>
    </row>
    <row r="1567" spans="1:5" ht="24" customHeight="1">
      <c r="A1567" s="287" t="e">
        <f>Gesamtliste!#REF!&amp;" "&amp;Gesamtliste!#REF!</f>
        <v>#REF!</v>
      </c>
      <c r="B1567" s="288"/>
      <c r="C1567" s="198" t="e">
        <f>Gesamtliste!#REF!</f>
        <v>#REF!</v>
      </c>
      <c r="D1567" s="198" t="e">
        <f>Gesamtliste!#REF!</f>
        <v>#REF!</v>
      </c>
      <c r="E1567" s="199" t="e">
        <f>Gesamtliste!#REF!</f>
        <v>#REF!</v>
      </c>
    </row>
    <row r="1568" spans="1:5" ht="24" customHeight="1">
      <c r="A1568" s="287" t="e">
        <f>Gesamtliste!#REF!&amp;" "&amp;Gesamtliste!#REF!</f>
        <v>#REF!</v>
      </c>
      <c r="B1568" s="288"/>
      <c r="C1568" s="198" t="e">
        <f>Gesamtliste!#REF!</f>
        <v>#REF!</v>
      </c>
      <c r="D1568" s="198" t="e">
        <f>Gesamtliste!#REF!</f>
        <v>#REF!</v>
      </c>
      <c r="E1568" s="199" t="e">
        <f>Gesamtliste!#REF!</f>
        <v>#REF!</v>
      </c>
    </row>
    <row r="1569" spans="1:5" ht="24" customHeight="1">
      <c r="A1569" s="287" t="e">
        <f>Gesamtliste!#REF!&amp;" "&amp;Gesamtliste!#REF!</f>
        <v>#REF!</v>
      </c>
      <c r="B1569" s="288"/>
      <c r="C1569" s="198" t="e">
        <f>Gesamtliste!#REF!</f>
        <v>#REF!</v>
      </c>
      <c r="D1569" s="198" t="e">
        <f>Gesamtliste!#REF!</f>
        <v>#REF!</v>
      </c>
      <c r="E1569" s="199" t="e">
        <f>Gesamtliste!#REF!</f>
        <v>#REF!</v>
      </c>
    </row>
    <row r="1570" spans="1:5" ht="24" customHeight="1">
      <c r="A1570" s="287" t="e">
        <f>Gesamtliste!#REF!&amp;" "&amp;Gesamtliste!#REF!</f>
        <v>#REF!</v>
      </c>
      <c r="B1570" s="288"/>
      <c r="C1570" s="198" t="e">
        <f>Gesamtliste!#REF!</f>
        <v>#REF!</v>
      </c>
      <c r="D1570" s="198" t="e">
        <f>Gesamtliste!#REF!</f>
        <v>#REF!</v>
      </c>
      <c r="E1570" s="199" t="e">
        <f>Gesamtliste!#REF!</f>
        <v>#REF!</v>
      </c>
    </row>
    <row r="1571" spans="1:5" ht="24" customHeight="1">
      <c r="A1571" s="287" t="str">
        <f>Gesamtliste!G224&amp;" "&amp;Gesamtliste!H224</f>
        <v>Hirtzberger Riesling Singerriedel Smaragd</v>
      </c>
      <c r="B1571" s="288"/>
      <c r="C1571" s="198">
        <f>Gesamtliste!J224</f>
        <v>2019</v>
      </c>
      <c r="D1571" s="198" t="str">
        <f>Gesamtliste!K224</f>
        <v>0.75</v>
      </c>
      <c r="E1571" s="199">
        <f>Gesamtliste!V224</f>
        <v>0</v>
      </c>
    </row>
    <row r="1572" spans="1:5" ht="24" customHeight="1">
      <c r="A1572" s="287" t="e">
        <f>Gesamtliste!#REF!&amp;" "&amp;Gesamtliste!#REF!</f>
        <v>#REF!</v>
      </c>
      <c r="B1572" s="288"/>
      <c r="C1572" s="198" t="e">
        <f>Gesamtliste!#REF!</f>
        <v>#REF!</v>
      </c>
      <c r="D1572" s="198" t="e">
        <f>Gesamtliste!#REF!</f>
        <v>#REF!</v>
      </c>
      <c r="E1572" s="199" t="e">
        <f>Gesamtliste!#REF!</f>
        <v>#REF!</v>
      </c>
    </row>
    <row r="1573" spans="1:5" ht="24" customHeight="1">
      <c r="A1573" s="287" t="e">
        <f>Gesamtliste!#REF!&amp;" "&amp;Gesamtliste!#REF!</f>
        <v>#REF!</v>
      </c>
      <c r="B1573" s="288"/>
      <c r="C1573" s="198" t="e">
        <f>Gesamtliste!#REF!</f>
        <v>#REF!</v>
      </c>
      <c r="D1573" s="198" t="e">
        <f>Gesamtliste!#REF!</f>
        <v>#REF!</v>
      </c>
      <c r="E1573" s="199" t="e">
        <f>Gesamtliste!#REF!</f>
        <v>#REF!</v>
      </c>
    </row>
    <row r="1574" spans="1:5" ht="24" customHeight="1">
      <c r="A1574" s="287" t="e">
        <f>Gesamtliste!#REF!&amp;" "&amp;Gesamtliste!#REF!</f>
        <v>#REF!</v>
      </c>
      <c r="B1574" s="288"/>
      <c r="C1574" s="198" t="e">
        <f>Gesamtliste!#REF!</f>
        <v>#REF!</v>
      </c>
      <c r="D1574" s="198" t="e">
        <f>Gesamtliste!#REF!</f>
        <v>#REF!</v>
      </c>
      <c r="E1574" s="199" t="e">
        <f>Gesamtliste!#REF!</f>
        <v>#REF!</v>
      </c>
    </row>
    <row r="1575" spans="1:5" ht="24" customHeight="1">
      <c r="A1575" s="287" t="str">
        <f>Gesamtliste!G225&amp;" "&amp;Gesamtliste!H225</f>
        <v>Hirtzberger Riesling Singerriedel Smaragd</v>
      </c>
      <c r="B1575" s="288"/>
      <c r="C1575" s="198">
        <f>Gesamtliste!J225</f>
        <v>2021</v>
      </c>
      <c r="D1575" s="198" t="str">
        <f>Gesamtliste!K225</f>
        <v>0.75</v>
      </c>
      <c r="E1575" s="199">
        <f>Gesamtliste!V225</f>
        <v>0</v>
      </c>
    </row>
    <row r="1576" spans="1:5" ht="24" customHeight="1">
      <c r="A1576" s="287" t="e">
        <f>Gesamtliste!#REF!&amp;" "&amp;Gesamtliste!#REF!</f>
        <v>#REF!</v>
      </c>
      <c r="B1576" s="288"/>
      <c r="C1576" s="198" t="e">
        <f>Gesamtliste!#REF!</f>
        <v>#REF!</v>
      </c>
      <c r="D1576" s="198" t="e">
        <f>Gesamtliste!#REF!</f>
        <v>#REF!</v>
      </c>
      <c r="E1576" s="199" t="e">
        <f>Gesamtliste!#REF!</f>
        <v>#REF!</v>
      </c>
    </row>
    <row r="1577" spans="1:5" ht="24" customHeight="1">
      <c r="A1577" s="287" t="str">
        <f>Gesamtliste!G226&amp;" "&amp;Gesamtliste!H226</f>
        <v>Hirtzberger Riesling Singerriedel Smaragd</v>
      </c>
      <c r="B1577" s="288"/>
      <c r="C1577" s="198">
        <f>Gesamtliste!J226</f>
        <v>2021</v>
      </c>
      <c r="D1577" s="198" t="str">
        <f>Gesamtliste!K226</f>
        <v>0.75</v>
      </c>
      <c r="E1577" s="199">
        <f>Gesamtliste!V226</f>
        <v>0</v>
      </c>
    </row>
    <row r="1578" spans="1:5" ht="24" customHeight="1">
      <c r="A1578" s="287" t="str">
        <f>Gesamtliste!G227&amp;" "&amp;Gesamtliste!H227</f>
        <v>Hirtzberger Riesling Singerriedel Smaragd</v>
      </c>
      <c r="B1578" s="288"/>
      <c r="C1578" s="198">
        <f>Gesamtliste!J227</f>
        <v>2021</v>
      </c>
      <c r="D1578" s="198" t="str">
        <f>Gesamtliste!K227</f>
        <v>1.5</v>
      </c>
      <c r="E1578" s="199">
        <f>Gesamtliste!V227</f>
        <v>0</v>
      </c>
    </row>
    <row r="1579" spans="1:5" ht="24" customHeight="1">
      <c r="A1579" s="287" t="str">
        <f>Gesamtliste!G228&amp;" "&amp;Gesamtliste!H228</f>
        <v>Hirtzberger Riesling Singerriedel Smaragd</v>
      </c>
      <c r="B1579" s="288"/>
      <c r="C1579" s="198">
        <f>Gesamtliste!J228</f>
        <v>2021</v>
      </c>
      <c r="D1579" s="198" t="str">
        <f>Gesamtliste!K228</f>
        <v>3</v>
      </c>
      <c r="E1579" s="199">
        <f>Gesamtliste!V228</f>
        <v>0</v>
      </c>
    </row>
    <row r="1580" spans="1:5" ht="24" customHeight="1">
      <c r="A1580" s="287" t="e">
        <f>Gesamtliste!#REF!&amp;" "&amp;Gesamtliste!#REF!</f>
        <v>#REF!</v>
      </c>
      <c r="B1580" s="288"/>
      <c r="C1580" s="198" t="e">
        <f>Gesamtliste!#REF!</f>
        <v>#REF!</v>
      </c>
      <c r="D1580" s="198" t="e">
        <f>Gesamtliste!#REF!</f>
        <v>#REF!</v>
      </c>
      <c r="E1580" s="199" t="e">
        <f>Gesamtliste!#REF!</f>
        <v>#REF!</v>
      </c>
    </row>
    <row r="1581" spans="1:5" ht="24" customHeight="1">
      <c r="A1581" s="287" t="str">
        <f>Gesamtliste!G229&amp;" "&amp;Gesamtliste!H229</f>
        <v>Hirtzberger Riesling Singerriedel Smaragd</v>
      </c>
      <c r="B1581" s="288"/>
      <c r="C1581" s="198">
        <f>Gesamtliste!J229</f>
        <v>2021</v>
      </c>
      <c r="D1581" s="198" t="str">
        <f>Gesamtliste!K229</f>
        <v>6</v>
      </c>
      <c r="E1581" s="199">
        <f>Gesamtliste!V229</f>
        <v>0</v>
      </c>
    </row>
    <row r="1582" spans="1:5" ht="24" customHeight="1">
      <c r="A1582" s="287" t="str">
        <f>Gesamtliste!G230&amp;" "&amp;Gesamtliste!H230</f>
        <v>Hirtzberger Riesling Singerriedel Smaragd</v>
      </c>
      <c r="B1582" s="288"/>
      <c r="C1582" s="198">
        <f>Gesamtliste!J230</f>
        <v>2023</v>
      </c>
      <c r="D1582" s="198" t="str">
        <f>Gesamtliste!K230</f>
        <v>0.75</v>
      </c>
      <c r="E1582" s="199">
        <f>Gesamtliste!V230</f>
        <v>0</v>
      </c>
    </row>
    <row r="1583" spans="1:5" ht="24" customHeight="1">
      <c r="A1583" s="287" t="str">
        <f>Gesamtliste!G231&amp;" "&amp;Gesamtliste!H231</f>
        <v>Hirtzberger Riesling Singerriedel Smaragd</v>
      </c>
      <c r="B1583" s="288"/>
      <c r="C1583" s="198">
        <f>Gesamtliste!J231</f>
        <v>2023</v>
      </c>
      <c r="D1583" s="198" t="str">
        <f>Gesamtliste!K231</f>
        <v>1.5</v>
      </c>
      <c r="E1583" s="199">
        <f>Gesamtliste!V231</f>
        <v>0</v>
      </c>
    </row>
    <row r="1584" spans="1:5" ht="24" customHeight="1">
      <c r="A1584" s="287" t="e">
        <f>Gesamtliste!#REF!&amp;" "&amp;Gesamtliste!#REF!</f>
        <v>#REF!</v>
      </c>
      <c r="B1584" s="288"/>
      <c r="C1584" s="198" t="e">
        <f>Gesamtliste!#REF!</f>
        <v>#REF!</v>
      </c>
      <c r="D1584" s="198" t="e">
        <f>Gesamtliste!#REF!</f>
        <v>#REF!</v>
      </c>
      <c r="E1584" s="199" t="e">
        <f>Gesamtliste!#REF!</f>
        <v>#REF!</v>
      </c>
    </row>
    <row r="1585" spans="1:5" ht="24" customHeight="1">
      <c r="A1585" s="287" t="e">
        <f>Gesamtliste!#REF!&amp;" "&amp;Gesamtliste!#REF!</f>
        <v>#REF!</v>
      </c>
      <c r="B1585" s="288"/>
      <c r="C1585" s="198" t="e">
        <f>Gesamtliste!#REF!</f>
        <v>#REF!</v>
      </c>
      <c r="D1585" s="198" t="e">
        <f>Gesamtliste!#REF!</f>
        <v>#REF!</v>
      </c>
      <c r="E1585" s="199" t="e">
        <f>Gesamtliste!#REF!</f>
        <v>#REF!</v>
      </c>
    </row>
    <row r="1586" spans="1:5" ht="24" customHeight="1">
      <c r="A1586" s="287" t="e">
        <f>Gesamtliste!#REF!&amp;" "&amp;Gesamtliste!#REF!</f>
        <v>#REF!</v>
      </c>
      <c r="B1586" s="288"/>
      <c r="C1586" s="198" t="e">
        <f>Gesamtliste!#REF!</f>
        <v>#REF!</v>
      </c>
      <c r="D1586" s="198" t="e">
        <f>Gesamtliste!#REF!</f>
        <v>#REF!</v>
      </c>
      <c r="E1586" s="199" t="e">
        <f>Gesamtliste!#REF!</f>
        <v>#REF!</v>
      </c>
    </row>
    <row r="1587" spans="1:5" ht="24" customHeight="1">
      <c r="A1587" s="287" t="str">
        <f>Gesamtliste!G232&amp;" "&amp;Gesamtliste!H232</f>
        <v>Hirtzberger Riesling Steinporz Smaragd</v>
      </c>
      <c r="B1587" s="288"/>
      <c r="C1587" s="198">
        <f>Gesamtliste!J232</f>
        <v>2021</v>
      </c>
      <c r="D1587" s="198" t="str">
        <f>Gesamtliste!K232</f>
        <v>0.75</v>
      </c>
      <c r="E1587" s="199">
        <f>Gesamtliste!V232</f>
        <v>0</v>
      </c>
    </row>
    <row r="1588" spans="1:5" ht="24" customHeight="1">
      <c r="A1588" s="287" t="e">
        <f>Gesamtliste!#REF!&amp;" "&amp;Gesamtliste!#REF!</f>
        <v>#REF!</v>
      </c>
      <c r="B1588" s="288"/>
      <c r="C1588" s="198" t="e">
        <f>Gesamtliste!#REF!</f>
        <v>#REF!</v>
      </c>
      <c r="D1588" s="198" t="e">
        <f>Gesamtliste!#REF!</f>
        <v>#REF!</v>
      </c>
      <c r="E1588" s="199" t="e">
        <f>Gesamtliste!#REF!</f>
        <v>#REF!</v>
      </c>
    </row>
    <row r="1589" spans="1:5" ht="24" customHeight="1">
      <c r="A1589" s="287" t="e">
        <f>Gesamtliste!#REF!&amp;" "&amp;Gesamtliste!#REF!</f>
        <v>#REF!</v>
      </c>
      <c r="B1589" s="288"/>
      <c r="C1589" s="198" t="e">
        <f>Gesamtliste!#REF!</f>
        <v>#REF!</v>
      </c>
      <c r="D1589" s="198" t="e">
        <f>Gesamtliste!#REF!</f>
        <v>#REF!</v>
      </c>
      <c r="E1589" s="199" t="e">
        <f>Gesamtliste!#REF!</f>
        <v>#REF!</v>
      </c>
    </row>
    <row r="1590" spans="1:5" ht="24" customHeight="1">
      <c r="A1590" s="287" t="e">
        <f>Gesamtliste!#REF!&amp;" "&amp;Gesamtliste!#REF!</f>
        <v>#REF!</v>
      </c>
      <c r="B1590" s="288"/>
      <c r="C1590" s="198" t="e">
        <f>Gesamtliste!#REF!</f>
        <v>#REF!</v>
      </c>
      <c r="D1590" s="198" t="e">
        <f>Gesamtliste!#REF!</f>
        <v>#REF!</v>
      </c>
      <c r="E1590" s="199" t="e">
        <f>Gesamtliste!#REF!</f>
        <v>#REF!</v>
      </c>
    </row>
    <row r="1591" spans="1:5" ht="24" customHeight="1">
      <c r="A1591" s="287" t="e">
        <f>Gesamtliste!#REF!&amp;" "&amp;Gesamtliste!#REF!</f>
        <v>#REF!</v>
      </c>
      <c r="B1591" s="288"/>
      <c r="C1591" s="198" t="e">
        <f>Gesamtliste!#REF!</f>
        <v>#REF!</v>
      </c>
      <c r="D1591" s="198" t="e">
        <f>Gesamtliste!#REF!</f>
        <v>#REF!</v>
      </c>
      <c r="E1591" s="199" t="e">
        <f>Gesamtliste!#REF!</f>
        <v>#REF!</v>
      </c>
    </row>
    <row r="1592" spans="1:5" ht="24" customHeight="1">
      <c r="A1592" s="287" t="e">
        <f>Gesamtliste!#REF!&amp;" "&amp;Gesamtliste!#REF!</f>
        <v>#REF!</v>
      </c>
      <c r="B1592" s="288"/>
      <c r="C1592" s="198" t="e">
        <f>Gesamtliste!#REF!</f>
        <v>#REF!</v>
      </c>
      <c r="D1592" s="198" t="e">
        <f>Gesamtliste!#REF!</f>
        <v>#REF!</v>
      </c>
      <c r="E1592" s="199" t="e">
        <f>Gesamtliste!#REF!</f>
        <v>#REF!</v>
      </c>
    </row>
    <row r="1593" spans="1:5" ht="24" customHeight="1">
      <c r="A1593" s="287" t="e">
        <f>Gesamtliste!#REF!&amp;" "&amp;Gesamtliste!#REF!</f>
        <v>#REF!</v>
      </c>
      <c r="B1593" s="288"/>
      <c r="C1593" s="198" t="e">
        <f>Gesamtliste!#REF!</f>
        <v>#REF!</v>
      </c>
      <c r="D1593" s="198" t="e">
        <f>Gesamtliste!#REF!</f>
        <v>#REF!</v>
      </c>
      <c r="E1593" s="199" t="e">
        <f>Gesamtliste!#REF!</f>
        <v>#REF!</v>
      </c>
    </row>
    <row r="1594" spans="1:5" ht="24" customHeight="1">
      <c r="A1594" s="287" t="e">
        <f>Gesamtliste!#REF!&amp;" "&amp;Gesamtliste!#REF!</f>
        <v>#REF!</v>
      </c>
      <c r="B1594" s="288"/>
      <c r="C1594" s="198" t="e">
        <f>Gesamtliste!#REF!</f>
        <v>#REF!</v>
      </c>
      <c r="D1594" s="198" t="e">
        <f>Gesamtliste!#REF!</f>
        <v>#REF!</v>
      </c>
      <c r="E1594" s="199" t="e">
        <f>Gesamtliste!#REF!</f>
        <v>#REF!</v>
      </c>
    </row>
    <row r="1595" spans="1:5" ht="24" customHeight="1">
      <c r="A1595" s="287" t="e">
        <f>Gesamtliste!#REF!&amp;" "&amp;Gesamtliste!#REF!</f>
        <v>#REF!</v>
      </c>
      <c r="B1595" s="288"/>
      <c r="C1595" s="198" t="e">
        <f>Gesamtliste!#REF!</f>
        <v>#REF!</v>
      </c>
      <c r="D1595" s="198" t="e">
        <f>Gesamtliste!#REF!</f>
        <v>#REF!</v>
      </c>
      <c r="E1595" s="199" t="e">
        <f>Gesamtliste!#REF!</f>
        <v>#REF!</v>
      </c>
    </row>
    <row r="1596" spans="1:5" ht="24" customHeight="1">
      <c r="A1596" s="287" t="e">
        <f>Gesamtliste!#REF!&amp;" "&amp;Gesamtliste!#REF!</f>
        <v>#REF!</v>
      </c>
      <c r="B1596" s="288"/>
      <c r="C1596" s="198" t="e">
        <f>Gesamtliste!#REF!</f>
        <v>#REF!</v>
      </c>
      <c r="D1596" s="198" t="e">
        <f>Gesamtliste!#REF!</f>
        <v>#REF!</v>
      </c>
      <c r="E1596" s="199" t="e">
        <f>Gesamtliste!#REF!</f>
        <v>#REF!</v>
      </c>
    </row>
    <row r="1597" spans="1:5" ht="24" customHeight="1">
      <c r="A1597" s="287" t="e">
        <f>Gesamtliste!#REF!&amp;" "&amp;Gesamtliste!#REF!</f>
        <v>#REF!</v>
      </c>
      <c r="B1597" s="288"/>
      <c r="C1597" s="198" t="e">
        <f>Gesamtliste!#REF!</f>
        <v>#REF!</v>
      </c>
      <c r="D1597" s="198" t="e">
        <f>Gesamtliste!#REF!</f>
        <v>#REF!</v>
      </c>
      <c r="E1597" s="199" t="e">
        <f>Gesamtliste!#REF!</f>
        <v>#REF!</v>
      </c>
    </row>
    <row r="1598" spans="1:5" ht="24" customHeight="1">
      <c r="A1598" s="287" t="e">
        <f>Gesamtliste!#REF!&amp;" "&amp;Gesamtliste!#REF!</f>
        <v>#REF!</v>
      </c>
      <c r="B1598" s="288"/>
      <c r="C1598" s="198" t="e">
        <f>Gesamtliste!#REF!</f>
        <v>#REF!</v>
      </c>
      <c r="D1598" s="198" t="e">
        <f>Gesamtliste!#REF!</f>
        <v>#REF!</v>
      </c>
      <c r="E1598" s="199" t="e">
        <f>Gesamtliste!#REF!</f>
        <v>#REF!</v>
      </c>
    </row>
    <row r="1599" spans="1:5" ht="24" customHeight="1">
      <c r="A1599" s="287" t="e">
        <f>Gesamtliste!#REF!&amp;" "&amp;Gesamtliste!#REF!</f>
        <v>#REF!</v>
      </c>
      <c r="B1599" s="288"/>
      <c r="C1599" s="198" t="e">
        <f>Gesamtliste!#REF!</f>
        <v>#REF!</v>
      </c>
      <c r="D1599" s="198" t="e">
        <f>Gesamtliste!#REF!</f>
        <v>#REF!</v>
      </c>
      <c r="E1599" s="199" t="e">
        <f>Gesamtliste!#REF!</f>
        <v>#REF!</v>
      </c>
    </row>
    <row r="1600" spans="1:5" ht="24" customHeight="1">
      <c r="A1600" s="287" t="e">
        <f>Gesamtliste!#REF!&amp;" "&amp;Gesamtliste!#REF!</f>
        <v>#REF!</v>
      </c>
      <c r="B1600" s="288"/>
      <c r="C1600" s="198" t="e">
        <f>Gesamtliste!#REF!</f>
        <v>#REF!</v>
      </c>
      <c r="D1600" s="198" t="e">
        <f>Gesamtliste!#REF!</f>
        <v>#REF!</v>
      </c>
      <c r="E1600" s="199" t="e">
        <f>Gesamtliste!#REF!</f>
        <v>#REF!</v>
      </c>
    </row>
    <row r="1601" spans="1:5" ht="24" customHeight="1">
      <c r="A1601" s="287" t="e">
        <f>Gesamtliste!#REF!&amp;" "&amp;Gesamtliste!#REF!</f>
        <v>#REF!</v>
      </c>
      <c r="B1601" s="288"/>
      <c r="C1601" s="198" t="e">
        <f>Gesamtliste!#REF!</f>
        <v>#REF!</v>
      </c>
      <c r="D1601" s="198" t="e">
        <f>Gesamtliste!#REF!</f>
        <v>#REF!</v>
      </c>
      <c r="E1601" s="199" t="e">
        <f>Gesamtliste!#REF!</f>
        <v>#REF!</v>
      </c>
    </row>
    <row r="1602" spans="1:5" ht="24" customHeight="1">
      <c r="A1602" s="287" t="e">
        <f>Gesamtliste!#REF!&amp;" "&amp;Gesamtliste!#REF!</f>
        <v>#REF!</v>
      </c>
      <c r="B1602" s="288"/>
      <c r="C1602" s="198" t="e">
        <f>Gesamtliste!#REF!</f>
        <v>#REF!</v>
      </c>
      <c r="D1602" s="198" t="e">
        <f>Gesamtliste!#REF!</f>
        <v>#REF!</v>
      </c>
      <c r="E1602" s="199" t="e">
        <f>Gesamtliste!#REF!</f>
        <v>#REF!</v>
      </c>
    </row>
    <row r="1603" spans="1:5" ht="24" customHeight="1">
      <c r="A1603" s="287" t="e">
        <f>Gesamtliste!#REF!&amp;" "&amp;Gesamtliste!#REF!</f>
        <v>#REF!</v>
      </c>
      <c r="B1603" s="288"/>
      <c r="C1603" s="198" t="e">
        <f>Gesamtliste!#REF!</f>
        <v>#REF!</v>
      </c>
      <c r="D1603" s="198" t="e">
        <f>Gesamtliste!#REF!</f>
        <v>#REF!</v>
      </c>
      <c r="E1603" s="199" t="e">
        <f>Gesamtliste!#REF!</f>
        <v>#REF!</v>
      </c>
    </row>
    <row r="1604" spans="1:5" ht="24" customHeight="1">
      <c r="A1604" s="287" t="e">
        <f>Gesamtliste!#REF!&amp;" "&amp;Gesamtliste!#REF!</f>
        <v>#REF!</v>
      </c>
      <c r="B1604" s="288"/>
      <c r="C1604" s="198" t="e">
        <f>Gesamtliste!#REF!</f>
        <v>#REF!</v>
      </c>
      <c r="D1604" s="198" t="e">
        <f>Gesamtliste!#REF!</f>
        <v>#REF!</v>
      </c>
      <c r="E1604" s="199" t="e">
        <f>Gesamtliste!#REF!</f>
        <v>#REF!</v>
      </c>
    </row>
    <row r="1605" spans="1:5" ht="24" customHeight="1">
      <c r="A1605" s="287" t="e">
        <f>Gesamtliste!#REF!&amp;" "&amp;Gesamtliste!#REF!</f>
        <v>#REF!</v>
      </c>
      <c r="B1605" s="288"/>
      <c r="C1605" s="198" t="e">
        <f>Gesamtliste!#REF!</f>
        <v>#REF!</v>
      </c>
      <c r="D1605" s="198" t="e">
        <f>Gesamtliste!#REF!</f>
        <v>#REF!</v>
      </c>
      <c r="E1605" s="199" t="e">
        <f>Gesamtliste!#REF!</f>
        <v>#REF!</v>
      </c>
    </row>
    <row r="1606" spans="1:5" ht="24" customHeight="1">
      <c r="A1606" s="287" t="e">
        <f>Gesamtliste!#REF!&amp;" "&amp;Gesamtliste!#REF!</f>
        <v>#REF!</v>
      </c>
      <c r="B1606" s="288"/>
      <c r="C1606" s="198" t="e">
        <f>Gesamtliste!#REF!</f>
        <v>#REF!</v>
      </c>
      <c r="D1606" s="198" t="e">
        <f>Gesamtliste!#REF!</f>
        <v>#REF!</v>
      </c>
      <c r="E1606" s="199" t="e">
        <f>Gesamtliste!#REF!</f>
        <v>#REF!</v>
      </c>
    </row>
    <row r="1607" spans="1:5" ht="24" customHeight="1">
      <c r="A1607" s="287" t="e">
        <f>Gesamtliste!#REF!&amp;" "&amp;Gesamtliste!#REF!</f>
        <v>#REF!</v>
      </c>
      <c r="B1607" s="288"/>
      <c r="C1607" s="198" t="e">
        <f>Gesamtliste!#REF!</f>
        <v>#REF!</v>
      </c>
      <c r="D1607" s="198" t="e">
        <f>Gesamtliste!#REF!</f>
        <v>#REF!</v>
      </c>
      <c r="E1607" s="199" t="e">
        <f>Gesamtliste!#REF!</f>
        <v>#REF!</v>
      </c>
    </row>
    <row r="1608" spans="1:5" ht="24" customHeight="1">
      <c r="A1608" s="287" t="e">
        <f>Gesamtliste!#REF!&amp;" "&amp;Gesamtliste!#REF!</f>
        <v>#REF!</v>
      </c>
      <c r="B1608" s="288"/>
      <c r="C1608" s="198" t="e">
        <f>Gesamtliste!#REF!</f>
        <v>#REF!</v>
      </c>
      <c r="D1608" s="198" t="e">
        <f>Gesamtliste!#REF!</f>
        <v>#REF!</v>
      </c>
      <c r="E1608" s="199" t="e">
        <f>Gesamtliste!#REF!</f>
        <v>#REF!</v>
      </c>
    </row>
    <row r="1609" spans="1:5" ht="24" customHeight="1">
      <c r="A1609" s="287" t="str">
        <f>Gesamtliste!G233&amp;" "&amp;Gesamtliste!H233</f>
        <v>Knoll Grüner Veltliner Loibenberg Smaragd</v>
      </c>
      <c r="B1609" s="288"/>
      <c r="C1609" s="198">
        <f>Gesamtliste!J233</f>
        <v>2003</v>
      </c>
      <c r="D1609" s="198" t="str">
        <f>Gesamtliste!K233</f>
        <v>1.5</v>
      </c>
      <c r="E1609" s="199">
        <f>Gesamtliste!V233</f>
        <v>0</v>
      </c>
    </row>
    <row r="1610" spans="1:5" ht="24" customHeight="1">
      <c r="A1610" s="287" t="str">
        <f>Gesamtliste!G234&amp;" "&amp;Gesamtliste!H234</f>
        <v>Knoll Grüner Veltliner Loibenberg Smaragd</v>
      </c>
      <c r="B1610" s="288"/>
      <c r="C1610" s="198">
        <f>Gesamtliste!J234</f>
        <v>2020</v>
      </c>
      <c r="D1610" s="198" t="str">
        <f>Gesamtliste!K234</f>
        <v>0.75</v>
      </c>
      <c r="E1610" s="199">
        <f>Gesamtliste!V234</f>
        <v>0</v>
      </c>
    </row>
    <row r="1611" spans="1:5" ht="24" customHeight="1">
      <c r="A1611" s="287" t="str">
        <f>Gesamtliste!G235&amp;" "&amp;Gesamtliste!H235</f>
        <v>Knoll Grüner Veltliner Loibenberg Smaragd</v>
      </c>
      <c r="B1611" s="288"/>
      <c r="C1611" s="198">
        <f>Gesamtliste!J235</f>
        <v>2020</v>
      </c>
      <c r="D1611" s="198" t="str">
        <f>Gesamtliste!K235</f>
        <v>1.5</v>
      </c>
      <c r="E1611" s="199">
        <f>Gesamtliste!V235</f>
        <v>0</v>
      </c>
    </row>
    <row r="1612" spans="1:5" ht="24" customHeight="1">
      <c r="A1612" s="287" t="str">
        <f>Gesamtliste!G236&amp;" "&amp;Gesamtliste!H236</f>
        <v>Knoll Grüner Veltliner Loibenberg Smaragd</v>
      </c>
      <c r="B1612" s="288"/>
      <c r="C1612" s="198">
        <f>Gesamtliste!J236</f>
        <v>2021</v>
      </c>
      <c r="D1612" s="198" t="str">
        <f>Gesamtliste!K236</f>
        <v>3</v>
      </c>
      <c r="E1612" s="199">
        <f>Gesamtliste!V236</f>
        <v>0</v>
      </c>
    </row>
    <row r="1613" spans="1:5" ht="24" customHeight="1">
      <c r="A1613" s="287" t="str">
        <f>Gesamtliste!G237&amp;" "&amp;Gesamtliste!H237</f>
        <v>Knoll Grüner Veltliner Schütt Smaragd</v>
      </c>
      <c r="B1613" s="288"/>
      <c r="C1613" s="198">
        <f>Gesamtliste!J237</f>
        <v>2020</v>
      </c>
      <c r="D1613" s="198" t="str">
        <f>Gesamtliste!K237</f>
        <v>0.75</v>
      </c>
      <c r="E1613" s="199">
        <f>Gesamtliste!V237</f>
        <v>0</v>
      </c>
    </row>
    <row r="1614" spans="1:5" ht="24" customHeight="1">
      <c r="A1614" s="287" t="str">
        <f>Gesamtliste!G238&amp;" "&amp;Gesamtliste!H238</f>
        <v>Knoll Grüner Veltliner Schütt Smaragd</v>
      </c>
      <c r="B1614" s="288"/>
      <c r="C1614" s="198">
        <f>Gesamtliste!J238</f>
        <v>2020</v>
      </c>
      <c r="D1614" s="198" t="str">
        <f>Gesamtliste!K238</f>
        <v>1.5</v>
      </c>
      <c r="E1614" s="199">
        <f>Gesamtliste!V238</f>
        <v>0</v>
      </c>
    </row>
    <row r="1615" spans="1:5" ht="24" customHeight="1">
      <c r="A1615" s="287" t="e">
        <f>Gesamtliste!#REF!&amp;" "&amp;Gesamtliste!#REF!</f>
        <v>#REF!</v>
      </c>
      <c r="B1615" s="288"/>
      <c r="C1615" s="198" t="e">
        <f>Gesamtliste!#REF!</f>
        <v>#REF!</v>
      </c>
      <c r="D1615" s="198" t="e">
        <f>Gesamtliste!#REF!</f>
        <v>#REF!</v>
      </c>
      <c r="E1615" s="199" t="e">
        <f>Gesamtliste!#REF!</f>
        <v>#REF!</v>
      </c>
    </row>
    <row r="1616" spans="1:5" ht="24" customHeight="1">
      <c r="A1616" s="287" t="e">
        <f>Gesamtliste!#REF!&amp;" "&amp;Gesamtliste!#REF!</f>
        <v>#REF!</v>
      </c>
      <c r="B1616" s="288"/>
      <c r="C1616" s="198" t="e">
        <f>Gesamtliste!#REF!</f>
        <v>#REF!</v>
      </c>
      <c r="D1616" s="198" t="e">
        <f>Gesamtliste!#REF!</f>
        <v>#REF!</v>
      </c>
      <c r="E1616" s="199" t="e">
        <f>Gesamtliste!#REF!</f>
        <v>#REF!</v>
      </c>
    </row>
    <row r="1617" spans="1:5" ht="24" customHeight="1">
      <c r="A1617" s="287" t="e">
        <f>Gesamtliste!#REF!&amp;" "&amp;Gesamtliste!#REF!</f>
        <v>#REF!</v>
      </c>
      <c r="B1617" s="288"/>
      <c r="C1617" s="198" t="e">
        <f>Gesamtliste!#REF!</f>
        <v>#REF!</v>
      </c>
      <c r="D1617" s="198" t="e">
        <f>Gesamtliste!#REF!</f>
        <v>#REF!</v>
      </c>
      <c r="E1617" s="199" t="e">
        <f>Gesamtliste!#REF!</f>
        <v>#REF!</v>
      </c>
    </row>
    <row r="1618" spans="1:5" ht="24" customHeight="1">
      <c r="A1618" s="287" t="str">
        <f>Gesamtliste!G239&amp;" "&amp;Gesamtliste!H239</f>
        <v>Knoll Riesling Kellerberg Smaragd</v>
      </c>
      <c r="B1618" s="288"/>
      <c r="C1618" s="198">
        <f>Gesamtliste!J239</f>
        <v>1997</v>
      </c>
      <c r="D1618" s="198" t="str">
        <f>Gesamtliste!K239</f>
        <v>0.75</v>
      </c>
      <c r="E1618" s="199">
        <f>Gesamtliste!V239</f>
        <v>0</v>
      </c>
    </row>
    <row r="1619" spans="1:5" ht="24" customHeight="1">
      <c r="A1619" s="287" t="e">
        <f>Gesamtliste!#REF!&amp;" "&amp;Gesamtliste!#REF!</f>
        <v>#REF!</v>
      </c>
      <c r="B1619" s="288"/>
      <c r="C1619" s="198" t="e">
        <f>Gesamtliste!#REF!</f>
        <v>#REF!</v>
      </c>
      <c r="D1619" s="198" t="e">
        <f>Gesamtliste!#REF!</f>
        <v>#REF!</v>
      </c>
      <c r="E1619" s="199" t="e">
        <f>Gesamtliste!#REF!</f>
        <v>#REF!</v>
      </c>
    </row>
    <row r="1620" spans="1:5" ht="24" customHeight="1">
      <c r="A1620" s="287" t="e">
        <f>Gesamtliste!#REF!&amp;" "&amp;Gesamtliste!#REF!</f>
        <v>#REF!</v>
      </c>
      <c r="B1620" s="288"/>
      <c r="C1620" s="198" t="e">
        <f>Gesamtliste!#REF!</f>
        <v>#REF!</v>
      </c>
      <c r="D1620" s="198" t="e">
        <f>Gesamtliste!#REF!</f>
        <v>#REF!</v>
      </c>
      <c r="E1620" s="199" t="e">
        <f>Gesamtliste!#REF!</f>
        <v>#REF!</v>
      </c>
    </row>
    <row r="1621" spans="1:5" ht="24" customHeight="1">
      <c r="A1621" s="287" t="e">
        <f>Gesamtliste!#REF!&amp;" "&amp;Gesamtliste!#REF!</f>
        <v>#REF!</v>
      </c>
      <c r="B1621" s="288"/>
      <c r="C1621" s="198" t="e">
        <f>Gesamtliste!#REF!</f>
        <v>#REF!</v>
      </c>
      <c r="D1621" s="198" t="e">
        <f>Gesamtliste!#REF!</f>
        <v>#REF!</v>
      </c>
      <c r="E1621" s="199" t="e">
        <f>Gesamtliste!#REF!</f>
        <v>#REF!</v>
      </c>
    </row>
    <row r="1622" spans="1:5" ht="24" customHeight="1">
      <c r="A1622" s="287" t="e">
        <f>Gesamtliste!#REF!&amp;" "&amp;Gesamtliste!#REF!</f>
        <v>#REF!</v>
      </c>
      <c r="B1622" s="288"/>
      <c r="C1622" s="198" t="e">
        <f>Gesamtliste!#REF!</f>
        <v>#REF!</v>
      </c>
      <c r="D1622" s="198" t="e">
        <f>Gesamtliste!#REF!</f>
        <v>#REF!</v>
      </c>
      <c r="E1622" s="199" t="e">
        <f>Gesamtliste!#REF!</f>
        <v>#REF!</v>
      </c>
    </row>
    <row r="1623" spans="1:5" ht="24" customHeight="1">
      <c r="A1623" s="287" t="e">
        <f>Gesamtliste!#REF!&amp;" "&amp;Gesamtliste!#REF!</f>
        <v>#REF!</v>
      </c>
      <c r="B1623" s="288"/>
      <c r="C1623" s="198" t="e">
        <f>Gesamtliste!#REF!</f>
        <v>#REF!</v>
      </c>
      <c r="D1623" s="198" t="e">
        <f>Gesamtliste!#REF!</f>
        <v>#REF!</v>
      </c>
      <c r="E1623" s="199" t="e">
        <f>Gesamtliste!#REF!</f>
        <v>#REF!</v>
      </c>
    </row>
    <row r="1624" spans="1:5" ht="24" customHeight="1">
      <c r="A1624" s="287" t="e">
        <f>Gesamtliste!#REF!&amp;" "&amp;Gesamtliste!#REF!</f>
        <v>#REF!</v>
      </c>
      <c r="B1624" s="288"/>
      <c r="C1624" s="198" t="e">
        <f>Gesamtliste!#REF!</f>
        <v>#REF!</v>
      </c>
      <c r="D1624" s="198" t="e">
        <f>Gesamtliste!#REF!</f>
        <v>#REF!</v>
      </c>
      <c r="E1624" s="199" t="e">
        <f>Gesamtliste!#REF!</f>
        <v>#REF!</v>
      </c>
    </row>
    <row r="1625" spans="1:5" ht="24" customHeight="1">
      <c r="A1625" s="287" t="e">
        <f>Gesamtliste!#REF!&amp;" "&amp;Gesamtliste!#REF!</f>
        <v>#REF!</v>
      </c>
      <c r="B1625" s="288"/>
      <c r="C1625" s="198" t="e">
        <f>Gesamtliste!#REF!</f>
        <v>#REF!</v>
      </c>
      <c r="D1625" s="198" t="e">
        <f>Gesamtliste!#REF!</f>
        <v>#REF!</v>
      </c>
      <c r="E1625" s="199" t="e">
        <f>Gesamtliste!#REF!</f>
        <v>#REF!</v>
      </c>
    </row>
    <row r="1626" spans="1:5" ht="24" customHeight="1">
      <c r="A1626" s="287" t="e">
        <f>Gesamtliste!#REF!&amp;" "&amp;Gesamtliste!#REF!</f>
        <v>#REF!</v>
      </c>
      <c r="B1626" s="288"/>
      <c r="C1626" s="198" t="e">
        <f>Gesamtliste!#REF!</f>
        <v>#REF!</v>
      </c>
      <c r="D1626" s="198" t="e">
        <f>Gesamtliste!#REF!</f>
        <v>#REF!</v>
      </c>
      <c r="E1626" s="199" t="e">
        <f>Gesamtliste!#REF!</f>
        <v>#REF!</v>
      </c>
    </row>
    <row r="1627" spans="1:5" ht="24" customHeight="1">
      <c r="A1627" s="287" t="e">
        <f>Gesamtliste!#REF!&amp;" "&amp;Gesamtliste!#REF!</f>
        <v>#REF!</v>
      </c>
      <c r="B1627" s="288"/>
      <c r="C1627" s="198" t="e">
        <f>Gesamtliste!#REF!</f>
        <v>#REF!</v>
      </c>
      <c r="D1627" s="198" t="e">
        <f>Gesamtliste!#REF!</f>
        <v>#REF!</v>
      </c>
      <c r="E1627" s="199" t="e">
        <f>Gesamtliste!#REF!</f>
        <v>#REF!</v>
      </c>
    </row>
    <row r="1628" spans="1:5" ht="24" customHeight="1">
      <c r="A1628" s="287" t="e">
        <f>Gesamtliste!#REF!&amp;" "&amp;Gesamtliste!#REF!</f>
        <v>#REF!</v>
      </c>
      <c r="B1628" s="288"/>
      <c r="C1628" s="198" t="e">
        <f>Gesamtliste!#REF!</f>
        <v>#REF!</v>
      </c>
      <c r="D1628" s="198" t="e">
        <f>Gesamtliste!#REF!</f>
        <v>#REF!</v>
      </c>
      <c r="E1628" s="199" t="e">
        <f>Gesamtliste!#REF!</f>
        <v>#REF!</v>
      </c>
    </row>
    <row r="1629" spans="1:5" ht="24" customHeight="1">
      <c r="A1629" s="287" t="e">
        <f>Gesamtliste!#REF!&amp;" "&amp;Gesamtliste!#REF!</f>
        <v>#REF!</v>
      </c>
      <c r="B1629" s="288"/>
      <c r="C1629" s="198" t="e">
        <f>Gesamtliste!#REF!</f>
        <v>#REF!</v>
      </c>
      <c r="D1629" s="198" t="e">
        <f>Gesamtliste!#REF!</f>
        <v>#REF!</v>
      </c>
      <c r="E1629" s="199" t="e">
        <f>Gesamtliste!#REF!</f>
        <v>#REF!</v>
      </c>
    </row>
    <row r="1630" spans="1:5" ht="24" customHeight="1">
      <c r="A1630" s="287" t="e">
        <f>Gesamtliste!#REF!&amp;" "&amp;Gesamtliste!#REF!</f>
        <v>#REF!</v>
      </c>
      <c r="B1630" s="288"/>
      <c r="C1630" s="198" t="e">
        <f>Gesamtliste!#REF!</f>
        <v>#REF!</v>
      </c>
      <c r="D1630" s="198" t="e">
        <f>Gesamtliste!#REF!</f>
        <v>#REF!</v>
      </c>
      <c r="E1630" s="199" t="e">
        <f>Gesamtliste!#REF!</f>
        <v>#REF!</v>
      </c>
    </row>
    <row r="1631" spans="1:5" ht="24" customHeight="1">
      <c r="A1631" s="287" t="e">
        <f>Gesamtliste!#REF!&amp;" "&amp;Gesamtliste!#REF!</f>
        <v>#REF!</v>
      </c>
      <c r="B1631" s="288"/>
      <c r="C1631" s="198" t="e">
        <f>Gesamtliste!#REF!</f>
        <v>#REF!</v>
      </c>
      <c r="D1631" s="198" t="e">
        <f>Gesamtliste!#REF!</f>
        <v>#REF!</v>
      </c>
      <c r="E1631" s="199" t="e">
        <f>Gesamtliste!#REF!</f>
        <v>#REF!</v>
      </c>
    </row>
    <row r="1632" spans="1:5" ht="24" customHeight="1">
      <c r="A1632" s="287" t="e">
        <f>Gesamtliste!#REF!&amp;" "&amp;Gesamtliste!#REF!</f>
        <v>#REF!</v>
      </c>
      <c r="B1632" s="288"/>
      <c r="C1632" s="198" t="e">
        <f>Gesamtliste!#REF!</f>
        <v>#REF!</v>
      </c>
      <c r="D1632" s="198" t="e">
        <f>Gesamtliste!#REF!</f>
        <v>#REF!</v>
      </c>
      <c r="E1632" s="199" t="e">
        <f>Gesamtliste!#REF!</f>
        <v>#REF!</v>
      </c>
    </row>
    <row r="1633" spans="1:5" ht="24" customHeight="1">
      <c r="A1633" s="287" t="e">
        <f>Gesamtliste!#REF!&amp;" "&amp;Gesamtliste!#REF!</f>
        <v>#REF!</v>
      </c>
      <c r="B1633" s="288"/>
      <c r="C1633" s="198" t="e">
        <f>Gesamtliste!#REF!</f>
        <v>#REF!</v>
      </c>
      <c r="D1633" s="198" t="e">
        <f>Gesamtliste!#REF!</f>
        <v>#REF!</v>
      </c>
      <c r="E1633" s="199" t="e">
        <f>Gesamtliste!#REF!</f>
        <v>#REF!</v>
      </c>
    </row>
    <row r="1634" spans="1:5" ht="24" customHeight="1">
      <c r="A1634" s="287" t="str">
        <f>Gesamtliste!G240&amp;" "&amp;Gesamtliste!H240</f>
        <v>Knoll Riesling Schütt Smaragd</v>
      </c>
      <c r="B1634" s="288"/>
      <c r="C1634" s="198">
        <f>Gesamtliste!J240</f>
        <v>2002</v>
      </c>
      <c r="D1634" s="198" t="str">
        <f>Gesamtliste!K240</f>
        <v>1.5</v>
      </c>
      <c r="E1634" s="199">
        <f>Gesamtliste!V240</f>
        <v>0</v>
      </c>
    </row>
    <row r="1635" spans="1:5" ht="24" customHeight="1">
      <c r="A1635" s="287" t="e">
        <f>Gesamtliste!#REF!&amp;" "&amp;Gesamtliste!#REF!</f>
        <v>#REF!</v>
      </c>
      <c r="B1635" s="288"/>
      <c r="C1635" s="198" t="e">
        <f>Gesamtliste!#REF!</f>
        <v>#REF!</v>
      </c>
      <c r="D1635" s="198" t="e">
        <f>Gesamtliste!#REF!</f>
        <v>#REF!</v>
      </c>
      <c r="E1635" s="199" t="e">
        <f>Gesamtliste!#REF!</f>
        <v>#REF!</v>
      </c>
    </row>
    <row r="1636" spans="1:5" ht="24" customHeight="1">
      <c r="A1636" s="287" t="str">
        <f>Gesamtliste!G241&amp;" "&amp;Gesamtliste!H241</f>
        <v>Knoll Riesling Schütt Smaragd</v>
      </c>
      <c r="B1636" s="288"/>
      <c r="C1636" s="198">
        <f>Gesamtliste!J241</f>
        <v>2020</v>
      </c>
      <c r="D1636" s="198" t="str">
        <f>Gesamtliste!K241</f>
        <v>0.75</v>
      </c>
      <c r="E1636" s="199">
        <f>Gesamtliste!V241</f>
        <v>0</v>
      </c>
    </row>
    <row r="1637" spans="1:5" ht="24" customHeight="1">
      <c r="A1637" s="287" t="str">
        <f>Gesamtliste!G242&amp;" "&amp;Gesamtliste!H242</f>
        <v>Knoll Riesling Schütt Smaragd</v>
      </c>
      <c r="B1637" s="288"/>
      <c r="C1637" s="198">
        <f>Gesamtliste!J242</f>
        <v>2020</v>
      </c>
      <c r="D1637" s="198" t="str">
        <f>Gesamtliste!K242</f>
        <v>1.5</v>
      </c>
      <c r="E1637" s="199">
        <f>Gesamtliste!V242</f>
        <v>0</v>
      </c>
    </row>
    <row r="1638" spans="1:5" ht="24" customHeight="1">
      <c r="A1638" s="287" t="str">
        <f>Gesamtliste!G243&amp;" "&amp;Gesamtliste!H243</f>
        <v>Knoll Riesling Schütt Smaragd</v>
      </c>
      <c r="B1638" s="288"/>
      <c r="C1638" s="198">
        <f>Gesamtliste!J243</f>
        <v>2021</v>
      </c>
      <c r="D1638" s="198" t="str">
        <f>Gesamtliste!K243</f>
        <v>3</v>
      </c>
      <c r="E1638" s="199">
        <f>Gesamtliste!V243</f>
        <v>0</v>
      </c>
    </row>
    <row r="1639" spans="1:5" ht="24" customHeight="1">
      <c r="A1639" s="287" t="str">
        <f>Gesamtliste!G244&amp;" "&amp;Gesamtliste!H244</f>
        <v>Knoll Riesling Vinothek Smaragd</v>
      </c>
      <c r="B1639" s="288"/>
      <c r="C1639" s="198">
        <f>Gesamtliste!J244</f>
        <v>2020</v>
      </c>
      <c r="D1639" s="198" t="str">
        <f>Gesamtliste!K244</f>
        <v>0.75</v>
      </c>
      <c r="E1639" s="199">
        <f>Gesamtliste!V244</f>
        <v>0</v>
      </c>
    </row>
    <row r="1640" spans="1:5" ht="24" customHeight="1">
      <c r="A1640" s="287" t="str">
        <f>Gesamtliste!G245&amp;" "&amp;Gesamtliste!H245</f>
        <v>Knoll Riesling Vinothek Smaragd</v>
      </c>
      <c r="B1640" s="288"/>
      <c r="C1640" s="198">
        <f>Gesamtliste!J245</f>
        <v>2020</v>
      </c>
      <c r="D1640" s="198" t="str">
        <f>Gesamtliste!K245</f>
        <v>1.5</v>
      </c>
      <c r="E1640" s="199">
        <f>Gesamtliste!V245</f>
        <v>0</v>
      </c>
    </row>
    <row r="1641" spans="1:5" ht="24" customHeight="1">
      <c r="A1641" s="287" t="str">
        <f>Gesamtliste!G246&amp;" "&amp;Gesamtliste!H246</f>
        <v>Knoll Riesling Vinothek Smaragd</v>
      </c>
      <c r="B1641" s="288"/>
      <c r="C1641" s="198">
        <f>Gesamtliste!J246</f>
        <v>2021</v>
      </c>
      <c r="D1641" s="198" t="str">
        <f>Gesamtliste!K246</f>
        <v>3</v>
      </c>
      <c r="E1641" s="199">
        <f>Gesamtliste!V246</f>
        <v>0</v>
      </c>
    </row>
    <row r="1642" spans="1:5" ht="24" customHeight="1">
      <c r="A1642" s="287" t="e">
        <f>Gesamtliste!#REF!&amp;" "&amp;Gesamtliste!#REF!</f>
        <v>#REF!</v>
      </c>
      <c r="B1642" s="288"/>
      <c r="C1642" s="198" t="e">
        <f>Gesamtliste!#REF!</f>
        <v>#REF!</v>
      </c>
      <c r="D1642" s="198" t="e">
        <f>Gesamtliste!#REF!</f>
        <v>#REF!</v>
      </c>
      <c r="E1642" s="199" t="e">
        <f>Gesamtliste!#REF!</f>
        <v>#REF!</v>
      </c>
    </row>
    <row r="1643" spans="1:5" ht="24" customHeight="1">
      <c r="A1643" s="287" t="str">
        <f>Gesamtliste!G247&amp;" "&amp;Gesamtliste!H247</f>
        <v>Nikolaihof Riesling Weingebirge</v>
      </c>
      <c r="B1643" s="288"/>
      <c r="C1643" s="198">
        <f>Gesamtliste!J247</f>
        <v>1986</v>
      </c>
      <c r="D1643" s="198" t="str">
        <f>Gesamtliste!K247</f>
        <v>0.75</v>
      </c>
      <c r="E1643" s="199">
        <f>Gesamtliste!V247</f>
        <v>0</v>
      </c>
    </row>
    <row r="1644" spans="1:5" ht="24" customHeight="1">
      <c r="A1644" s="287" t="e">
        <f>Gesamtliste!#REF!&amp;" "&amp;Gesamtliste!#REF!</f>
        <v>#REF!</v>
      </c>
      <c r="B1644" s="288"/>
      <c r="C1644" s="198" t="e">
        <f>Gesamtliste!#REF!</f>
        <v>#REF!</v>
      </c>
      <c r="D1644" s="198" t="e">
        <f>Gesamtliste!#REF!</f>
        <v>#REF!</v>
      </c>
      <c r="E1644" s="199" t="e">
        <f>Gesamtliste!#REF!</f>
        <v>#REF!</v>
      </c>
    </row>
    <row r="1645" spans="1:5" ht="24" customHeight="1">
      <c r="A1645" s="287" t="e">
        <f>Gesamtliste!#REF!&amp;" "&amp;Gesamtliste!#REF!</f>
        <v>#REF!</v>
      </c>
      <c r="B1645" s="288"/>
      <c r="C1645" s="198" t="e">
        <f>Gesamtliste!#REF!</f>
        <v>#REF!</v>
      </c>
      <c r="D1645" s="198" t="e">
        <f>Gesamtliste!#REF!</f>
        <v>#REF!</v>
      </c>
      <c r="E1645" s="199" t="e">
        <f>Gesamtliste!#REF!</f>
        <v>#REF!</v>
      </c>
    </row>
    <row r="1646" spans="1:5" ht="24" customHeight="1">
      <c r="A1646" s="287" t="e">
        <f>Gesamtliste!#REF!&amp;" "&amp;Gesamtliste!#REF!</f>
        <v>#REF!</v>
      </c>
      <c r="B1646" s="288"/>
      <c r="C1646" s="198" t="e">
        <f>Gesamtliste!#REF!</f>
        <v>#REF!</v>
      </c>
      <c r="D1646" s="198" t="e">
        <f>Gesamtliste!#REF!</f>
        <v>#REF!</v>
      </c>
      <c r="E1646" s="199" t="e">
        <f>Gesamtliste!#REF!</f>
        <v>#REF!</v>
      </c>
    </row>
    <row r="1647" spans="1:5" ht="24" customHeight="1">
      <c r="A1647" s="287" t="e">
        <f>Gesamtliste!#REF!&amp;" "&amp;Gesamtliste!#REF!</f>
        <v>#REF!</v>
      </c>
      <c r="B1647" s="288"/>
      <c r="C1647" s="198" t="e">
        <f>Gesamtliste!#REF!</f>
        <v>#REF!</v>
      </c>
      <c r="D1647" s="198" t="e">
        <f>Gesamtliste!#REF!</f>
        <v>#REF!</v>
      </c>
      <c r="E1647" s="199" t="e">
        <f>Gesamtliste!#REF!</f>
        <v>#REF!</v>
      </c>
    </row>
    <row r="1648" spans="1:5" ht="24" customHeight="1">
      <c r="A1648" s="287" t="e">
        <f>Gesamtliste!#REF!&amp;" "&amp;Gesamtliste!#REF!</f>
        <v>#REF!</v>
      </c>
      <c r="B1648" s="288"/>
      <c r="C1648" s="198" t="e">
        <f>Gesamtliste!#REF!</f>
        <v>#REF!</v>
      </c>
      <c r="D1648" s="198" t="e">
        <f>Gesamtliste!#REF!</f>
        <v>#REF!</v>
      </c>
      <c r="E1648" s="199" t="e">
        <f>Gesamtliste!#REF!</f>
        <v>#REF!</v>
      </c>
    </row>
    <row r="1649" spans="1:5" ht="24" customHeight="1">
      <c r="A1649" s="287" t="e">
        <f>Gesamtliste!#REF!&amp;" "&amp;Gesamtliste!#REF!</f>
        <v>#REF!</v>
      </c>
      <c r="B1649" s="288"/>
      <c r="C1649" s="198" t="e">
        <f>Gesamtliste!#REF!</f>
        <v>#REF!</v>
      </c>
      <c r="D1649" s="198" t="e">
        <f>Gesamtliste!#REF!</f>
        <v>#REF!</v>
      </c>
      <c r="E1649" s="199" t="e">
        <f>Gesamtliste!#REF!</f>
        <v>#REF!</v>
      </c>
    </row>
    <row r="1650" spans="1:5" ht="24" customHeight="1">
      <c r="A1650" s="287" t="str">
        <f>Gesamtliste!G248&amp;" "&amp;Gesamtliste!H248</f>
        <v>Prager Riesling Klaus Smaragd</v>
      </c>
      <c r="B1650" s="288"/>
      <c r="C1650" s="198">
        <f>Gesamtliste!J248</f>
        <v>2002</v>
      </c>
      <c r="D1650" s="198" t="str">
        <f>Gesamtliste!K248</f>
        <v>0.75</v>
      </c>
      <c r="E1650" s="199">
        <f>Gesamtliste!V248</f>
        <v>0</v>
      </c>
    </row>
    <row r="1651" spans="1:5" ht="24" customHeight="1">
      <c r="A1651" s="287" t="e">
        <f>Gesamtliste!#REF!&amp;" "&amp;Gesamtliste!#REF!</f>
        <v>#REF!</v>
      </c>
      <c r="B1651" s="288"/>
      <c r="C1651" s="198" t="e">
        <f>Gesamtliste!#REF!</f>
        <v>#REF!</v>
      </c>
      <c r="D1651" s="198" t="e">
        <f>Gesamtliste!#REF!</f>
        <v>#REF!</v>
      </c>
      <c r="E1651" s="199" t="e">
        <f>Gesamtliste!#REF!</f>
        <v>#REF!</v>
      </c>
    </row>
    <row r="1652" spans="1:5" ht="24" customHeight="1">
      <c r="A1652" s="287" t="e">
        <f>Gesamtliste!#REF!&amp;" "&amp;Gesamtliste!#REF!</f>
        <v>#REF!</v>
      </c>
      <c r="B1652" s="288"/>
      <c r="C1652" s="198" t="e">
        <f>Gesamtliste!#REF!</f>
        <v>#REF!</v>
      </c>
      <c r="D1652" s="198" t="e">
        <f>Gesamtliste!#REF!</f>
        <v>#REF!</v>
      </c>
      <c r="E1652" s="199" t="e">
        <f>Gesamtliste!#REF!</f>
        <v>#REF!</v>
      </c>
    </row>
    <row r="1653" spans="1:5" ht="24" customHeight="1">
      <c r="A1653" s="287" t="e">
        <f>Gesamtliste!#REF!&amp;" "&amp;Gesamtliste!#REF!</f>
        <v>#REF!</v>
      </c>
      <c r="B1653" s="288"/>
      <c r="C1653" s="198" t="e">
        <f>Gesamtliste!#REF!</f>
        <v>#REF!</v>
      </c>
      <c r="D1653" s="198" t="e">
        <f>Gesamtliste!#REF!</f>
        <v>#REF!</v>
      </c>
      <c r="E1653" s="199" t="e">
        <f>Gesamtliste!#REF!</f>
        <v>#REF!</v>
      </c>
    </row>
    <row r="1654" spans="1:5" ht="24" customHeight="1">
      <c r="A1654" s="287" t="str">
        <f>Gesamtliste!G249&amp;" "&amp;Gesamtliste!H249</f>
        <v>Rudi Pichler Grüner Veltliner Hochrain Smaragd</v>
      </c>
      <c r="B1654" s="288"/>
      <c r="C1654" s="198">
        <f>Gesamtliste!J249</f>
        <v>2003</v>
      </c>
      <c r="D1654" s="198" t="str">
        <f>Gesamtliste!K249</f>
        <v>1.5</v>
      </c>
      <c r="E1654" s="199">
        <f>Gesamtliste!V249</f>
        <v>0</v>
      </c>
    </row>
    <row r="1655" spans="1:5" ht="24" customHeight="1">
      <c r="A1655" s="287" t="str">
        <f>Gesamtliste!G250&amp;" "&amp;Gesamtliste!H250</f>
        <v>Rudi Pichler Grüner Veltliner Hochrain Smaragd</v>
      </c>
      <c r="B1655" s="288"/>
      <c r="C1655" s="198">
        <f>Gesamtliste!J250</f>
        <v>2004</v>
      </c>
      <c r="D1655" s="198" t="str">
        <f>Gesamtliste!K250</f>
        <v>1.5</v>
      </c>
      <c r="E1655" s="199">
        <f>Gesamtliste!V250</f>
        <v>0</v>
      </c>
    </row>
    <row r="1656" spans="1:5" ht="24" customHeight="1">
      <c r="A1656" s="287" t="str">
        <f>Gesamtliste!G251&amp;" "&amp;Gesamtliste!H251</f>
        <v>Rudi Pichler Grüner Veltliner Hochrain Smaragd</v>
      </c>
      <c r="B1656" s="288"/>
      <c r="C1656" s="198">
        <f>Gesamtliste!J251</f>
        <v>2005</v>
      </c>
      <c r="D1656" s="198" t="str">
        <f>Gesamtliste!K251</f>
        <v>1.5</v>
      </c>
      <c r="E1656" s="199">
        <f>Gesamtliste!V251</f>
        <v>0</v>
      </c>
    </row>
    <row r="1657" spans="1:5" ht="24" customHeight="1">
      <c r="A1657" s="287" t="e">
        <f>Gesamtliste!#REF!&amp;" "&amp;Gesamtliste!#REF!</f>
        <v>#REF!</v>
      </c>
      <c r="B1657" s="288"/>
      <c r="C1657" s="198" t="e">
        <f>Gesamtliste!#REF!</f>
        <v>#REF!</v>
      </c>
      <c r="D1657" s="198" t="e">
        <f>Gesamtliste!#REF!</f>
        <v>#REF!</v>
      </c>
      <c r="E1657" s="199" t="e">
        <f>Gesamtliste!#REF!</f>
        <v>#REF!</v>
      </c>
    </row>
    <row r="1658" spans="1:5" ht="24" customHeight="1">
      <c r="A1658" s="287" t="str">
        <f>Gesamtliste!G252&amp;" "&amp;Gesamtliste!H252</f>
        <v>Rudi Pichler Riesling Achleiten Smaragd</v>
      </c>
      <c r="B1658" s="288"/>
      <c r="C1658" s="198">
        <f>Gesamtliste!J252</f>
        <v>2004</v>
      </c>
      <c r="D1658" s="198" t="str">
        <f>Gesamtliste!K252</f>
        <v>1.5</v>
      </c>
      <c r="E1658" s="199">
        <f>Gesamtliste!V252</f>
        <v>0</v>
      </c>
    </row>
    <row r="1659" spans="1:5" ht="24" customHeight="1">
      <c r="A1659" s="287" t="str">
        <f>Gesamtliste!G253&amp;" "&amp;Gesamtliste!H253</f>
        <v>Rudi Pichler Riesling Achleiten Smaragd</v>
      </c>
      <c r="B1659" s="288"/>
      <c r="C1659" s="198">
        <f>Gesamtliste!J253</f>
        <v>2005</v>
      </c>
      <c r="D1659" s="198" t="str">
        <f>Gesamtliste!K253</f>
        <v>1.5</v>
      </c>
      <c r="E1659" s="199">
        <f>Gesamtliste!V253</f>
        <v>0</v>
      </c>
    </row>
    <row r="1660" spans="1:5" ht="24" customHeight="1">
      <c r="A1660" s="287" t="str">
        <f>Gesamtliste!G254&amp;" "&amp;Gesamtliste!H254</f>
        <v>Tegernseerhof Grüner Veltliner Höhereck Smaragd</v>
      </c>
      <c r="B1660" s="288"/>
      <c r="C1660" s="198">
        <f>Gesamtliste!J254</f>
        <v>2016</v>
      </c>
      <c r="D1660" s="198" t="str">
        <f>Gesamtliste!K254</f>
        <v>0.75</v>
      </c>
      <c r="E1660" s="199">
        <f>Gesamtliste!V254</f>
        <v>0</v>
      </c>
    </row>
    <row r="1661" spans="1:5" ht="24" customHeight="1">
      <c r="A1661" s="287" t="e">
        <f>Gesamtliste!#REF!&amp;" "&amp;Gesamtliste!#REF!</f>
        <v>#REF!</v>
      </c>
      <c r="B1661" s="288"/>
      <c r="C1661" s="198" t="e">
        <f>Gesamtliste!#REF!</f>
        <v>#REF!</v>
      </c>
      <c r="D1661" s="198" t="e">
        <f>Gesamtliste!#REF!</f>
        <v>#REF!</v>
      </c>
      <c r="E1661" s="199" t="e">
        <f>Gesamtliste!#REF!</f>
        <v>#REF!</v>
      </c>
    </row>
    <row r="1662" spans="1:5" ht="24" customHeight="1">
      <c r="A1662" s="287" t="e">
        <f>Gesamtliste!#REF!&amp;" "&amp;Gesamtliste!#REF!</f>
        <v>#REF!</v>
      </c>
      <c r="B1662" s="288"/>
      <c r="C1662" s="198" t="e">
        <f>Gesamtliste!#REF!</f>
        <v>#REF!</v>
      </c>
      <c r="D1662" s="198" t="e">
        <f>Gesamtliste!#REF!</f>
        <v>#REF!</v>
      </c>
      <c r="E1662" s="199" t="e">
        <f>Gesamtliste!#REF!</f>
        <v>#REF!</v>
      </c>
    </row>
    <row r="1663" spans="1:5" ht="24" customHeight="1">
      <c r="A1663" s="287" t="e">
        <f>Gesamtliste!#REF!&amp;" "&amp;Gesamtliste!#REF!</f>
        <v>#REF!</v>
      </c>
      <c r="B1663" s="288"/>
      <c r="C1663" s="198" t="e">
        <f>Gesamtliste!#REF!</f>
        <v>#REF!</v>
      </c>
      <c r="D1663" s="198" t="e">
        <f>Gesamtliste!#REF!</f>
        <v>#REF!</v>
      </c>
      <c r="E1663" s="199" t="e">
        <f>Gesamtliste!#REF!</f>
        <v>#REF!</v>
      </c>
    </row>
    <row r="1664" spans="1:5" ht="24" customHeight="1">
      <c r="A1664" s="287" t="str">
        <f>Gesamtliste!G255&amp;" "&amp;Gesamtliste!H255</f>
        <v>Weinhofmeisterei Hirtzberger Grüner Veltliner Spitaler Smaragd</v>
      </c>
      <c r="B1664" s="288"/>
      <c r="C1664" s="198">
        <f>Gesamtliste!J255</f>
        <v>2017</v>
      </c>
      <c r="D1664" s="198" t="str">
        <f>Gesamtliste!K255</f>
        <v>0.75</v>
      </c>
      <c r="E1664" s="199">
        <f>Gesamtliste!V255</f>
        <v>0</v>
      </c>
    </row>
    <row r="1665" spans="1:5" ht="24" customHeight="1">
      <c r="A1665" s="287" t="e">
        <f>Gesamtliste!#REF!&amp;" "&amp;Gesamtliste!#REF!</f>
        <v>#REF!</v>
      </c>
      <c r="B1665" s="288"/>
      <c r="C1665" s="198" t="e">
        <f>Gesamtliste!#REF!</f>
        <v>#REF!</v>
      </c>
      <c r="D1665" s="198" t="e">
        <f>Gesamtliste!#REF!</f>
        <v>#REF!</v>
      </c>
      <c r="E1665" s="199" t="e">
        <f>Gesamtliste!#REF!</f>
        <v>#REF!</v>
      </c>
    </row>
    <row r="1666" spans="1:5" ht="24" customHeight="1">
      <c r="A1666" s="287" t="e">
        <f>Gesamtliste!#REF!&amp;" "&amp;Gesamtliste!#REF!</f>
        <v>#REF!</v>
      </c>
      <c r="B1666" s="288"/>
      <c r="C1666" s="198" t="e">
        <f>Gesamtliste!#REF!</f>
        <v>#REF!</v>
      </c>
      <c r="D1666" s="198" t="e">
        <f>Gesamtliste!#REF!</f>
        <v>#REF!</v>
      </c>
      <c r="E1666" s="199" t="e">
        <f>Gesamtliste!#REF!</f>
        <v>#REF!</v>
      </c>
    </row>
    <row r="1667" spans="1:5" ht="24" customHeight="1">
      <c r="A1667" s="287" t="str">
        <f>Gesamtliste!G256&amp;" "&amp;Gesamtliste!H256</f>
        <v>Bernhard Ott Grüner Veltliner Rosenberg</v>
      </c>
      <c r="B1667" s="288"/>
      <c r="C1667" s="198">
        <f>Gesamtliste!J256</f>
        <v>2023</v>
      </c>
      <c r="D1667" s="198" t="str">
        <f>Gesamtliste!K256</f>
        <v>0.75</v>
      </c>
      <c r="E1667" s="199">
        <f>Gesamtliste!V256</f>
        <v>0</v>
      </c>
    </row>
    <row r="1668" spans="1:5" ht="24" customHeight="1">
      <c r="A1668" s="287" t="str">
        <f>Gesamtliste!G257&amp;" "&amp;Gesamtliste!H257</f>
        <v>Bernhard Ott Grüner Veltliner Rosenberg</v>
      </c>
      <c r="B1668" s="288"/>
      <c r="C1668" s="198">
        <f>Gesamtliste!J257</f>
        <v>2023</v>
      </c>
      <c r="D1668" s="198" t="str">
        <f>Gesamtliste!K257</f>
        <v>1.5</v>
      </c>
      <c r="E1668" s="199">
        <f>Gesamtliste!V257</f>
        <v>0</v>
      </c>
    </row>
    <row r="1669" spans="1:5" ht="24" customHeight="1">
      <c r="A1669" s="287" t="e">
        <f>Gesamtliste!#REF!&amp;" "&amp;Gesamtliste!#REF!</f>
        <v>#REF!</v>
      </c>
      <c r="B1669" s="288"/>
      <c r="C1669" s="198" t="e">
        <f>Gesamtliste!#REF!</f>
        <v>#REF!</v>
      </c>
      <c r="D1669" s="198" t="e">
        <f>Gesamtliste!#REF!</f>
        <v>#REF!</v>
      </c>
      <c r="E1669" s="199" t="e">
        <f>Gesamtliste!#REF!</f>
        <v>#REF!</v>
      </c>
    </row>
    <row r="1670" spans="1:5" ht="24" customHeight="1">
      <c r="A1670" s="287" t="str">
        <f>Gesamtliste!G258&amp;" "&amp;Gesamtliste!H258</f>
        <v>Bernhard Ott Grüner Veltliner Spiegel</v>
      </c>
      <c r="B1670" s="288"/>
      <c r="C1670" s="198">
        <f>Gesamtliste!J258</f>
        <v>2023</v>
      </c>
      <c r="D1670" s="198" t="str">
        <f>Gesamtliste!K258</f>
        <v>0.75</v>
      </c>
      <c r="E1670" s="199">
        <f>Gesamtliste!V258</f>
        <v>0</v>
      </c>
    </row>
    <row r="1671" spans="1:5" ht="24" customHeight="1">
      <c r="A1671" s="287" t="str">
        <f>Gesamtliste!G259&amp;" "&amp;Gesamtliste!H259</f>
        <v>Bernhard Ott Grüner Veltliner Spiegel</v>
      </c>
      <c r="B1671" s="288"/>
      <c r="C1671" s="198">
        <f>Gesamtliste!J259</f>
        <v>2023</v>
      </c>
      <c r="D1671" s="198" t="str">
        <f>Gesamtliste!K259</f>
        <v>0.75</v>
      </c>
      <c r="E1671" s="199">
        <f>Gesamtliste!V259</f>
        <v>0</v>
      </c>
    </row>
    <row r="1672" spans="1:5" ht="24" customHeight="1">
      <c r="A1672" s="287" t="str">
        <f>Gesamtliste!G260&amp;" "&amp;Gesamtliste!H260</f>
        <v>Bernhard Ott Grüner Veltliner Spiegel</v>
      </c>
      <c r="B1672" s="288"/>
      <c r="C1672" s="198">
        <f>Gesamtliste!J260</f>
        <v>2023</v>
      </c>
      <c r="D1672" s="198" t="str">
        <f>Gesamtliste!K260</f>
        <v>1.5</v>
      </c>
      <c r="E1672" s="199">
        <f>Gesamtliste!V260</f>
        <v>0</v>
      </c>
    </row>
    <row r="1673" spans="1:5" ht="24" customHeight="1">
      <c r="A1673" s="287" t="e">
        <f>Gesamtliste!#REF!&amp;" "&amp;Gesamtliste!#REF!</f>
        <v>#REF!</v>
      </c>
      <c r="B1673" s="288"/>
      <c r="C1673" s="198" t="e">
        <f>Gesamtliste!#REF!</f>
        <v>#REF!</v>
      </c>
      <c r="D1673" s="198" t="e">
        <f>Gesamtliste!#REF!</f>
        <v>#REF!</v>
      </c>
      <c r="E1673" s="199" t="e">
        <f>Gesamtliste!#REF!</f>
        <v>#REF!</v>
      </c>
    </row>
    <row r="1674" spans="1:5" ht="24" customHeight="1">
      <c r="A1674" s="287" t="str">
        <f>Gesamtliste!G261&amp;" "&amp;Gesamtliste!H261</f>
        <v>Bernhard Ott Grüner Veltliner Stein</v>
      </c>
      <c r="B1674" s="288"/>
      <c r="C1674" s="198">
        <f>Gesamtliste!J261</f>
        <v>2023</v>
      </c>
      <c r="D1674" s="198" t="str">
        <f>Gesamtliste!K261</f>
        <v>0.75</v>
      </c>
      <c r="E1674" s="199">
        <f>Gesamtliste!V261</f>
        <v>0</v>
      </c>
    </row>
    <row r="1675" spans="1:5" ht="24" customHeight="1">
      <c r="A1675" s="287" t="str">
        <f>Gesamtliste!G262&amp;" "&amp;Gesamtliste!H262</f>
        <v>Bernhard Ott Grüner Veltliner Stein</v>
      </c>
      <c r="B1675" s="288"/>
      <c r="C1675" s="198">
        <f>Gesamtliste!J262</f>
        <v>2023</v>
      </c>
      <c r="D1675" s="198" t="str">
        <f>Gesamtliste!K262</f>
        <v>1.5</v>
      </c>
      <c r="E1675" s="199">
        <f>Gesamtliste!V262</f>
        <v>0</v>
      </c>
    </row>
    <row r="1676" spans="1:5" ht="24" customHeight="1">
      <c r="A1676" s="287" t="str">
        <f>Gesamtliste!G263&amp;" "&amp;Gesamtliste!H263</f>
        <v>Bernhard Ott Grüner Veltliner Stein</v>
      </c>
      <c r="B1676" s="288"/>
      <c r="C1676" s="198">
        <f>Gesamtliste!J263</f>
        <v>2023</v>
      </c>
      <c r="D1676" s="198" t="str">
        <f>Gesamtliste!K263</f>
        <v>3</v>
      </c>
      <c r="E1676" s="199">
        <f>Gesamtliste!V263</f>
        <v>0</v>
      </c>
    </row>
    <row r="1677" spans="1:5" ht="24" customHeight="1">
      <c r="A1677" s="287" t="e">
        <f>Gesamtliste!#REF!&amp;" "&amp;Gesamtliste!#REF!</f>
        <v>#REF!</v>
      </c>
      <c r="B1677" s="288"/>
      <c r="C1677" s="198" t="e">
        <f>Gesamtliste!#REF!</f>
        <v>#REF!</v>
      </c>
      <c r="D1677" s="198" t="e">
        <f>Gesamtliste!#REF!</f>
        <v>#REF!</v>
      </c>
      <c r="E1677" s="199" t="e">
        <f>Gesamtliste!#REF!</f>
        <v>#REF!</v>
      </c>
    </row>
    <row r="1678" spans="1:5" ht="24" customHeight="1">
      <c r="A1678" s="287" t="e">
        <f>Gesamtliste!#REF!&amp;" "&amp;Gesamtliste!#REF!</f>
        <v>#REF!</v>
      </c>
      <c r="B1678" s="288"/>
      <c r="C1678" s="198" t="e">
        <f>Gesamtliste!#REF!</f>
        <v>#REF!</v>
      </c>
      <c r="D1678" s="198" t="e">
        <f>Gesamtliste!#REF!</f>
        <v>#REF!</v>
      </c>
      <c r="E1678" s="199" t="e">
        <f>Gesamtliste!#REF!</f>
        <v>#REF!</v>
      </c>
    </row>
    <row r="1679" spans="1:5" ht="24" customHeight="1">
      <c r="A1679" s="287" t="e">
        <f>Gesamtliste!#REF!&amp;" "&amp;Gesamtliste!#REF!</f>
        <v>#REF!</v>
      </c>
      <c r="B1679" s="288"/>
      <c r="C1679" s="198" t="e">
        <f>Gesamtliste!#REF!</f>
        <v>#REF!</v>
      </c>
      <c r="D1679" s="198" t="e">
        <f>Gesamtliste!#REF!</f>
        <v>#REF!</v>
      </c>
      <c r="E1679" s="199" t="e">
        <f>Gesamtliste!#REF!</f>
        <v>#REF!</v>
      </c>
    </row>
    <row r="1680" spans="1:5" ht="24" customHeight="1">
      <c r="A1680" s="287" t="e">
        <f>Gesamtliste!#REF!&amp;" "&amp;Gesamtliste!#REF!</f>
        <v>#REF!</v>
      </c>
      <c r="B1680" s="288"/>
      <c r="C1680" s="198" t="e">
        <f>Gesamtliste!#REF!</f>
        <v>#REF!</v>
      </c>
      <c r="D1680" s="198" t="e">
        <f>Gesamtliste!#REF!</f>
        <v>#REF!</v>
      </c>
      <c r="E1680" s="199" t="e">
        <f>Gesamtliste!#REF!</f>
        <v>#REF!</v>
      </c>
    </row>
    <row r="1681" spans="1:5" ht="24" customHeight="1">
      <c r="A1681" s="287" t="e">
        <f>Gesamtliste!#REF!&amp;" "&amp;Gesamtliste!#REF!</f>
        <v>#REF!</v>
      </c>
      <c r="B1681" s="288"/>
      <c r="C1681" s="198" t="e">
        <f>Gesamtliste!#REF!</f>
        <v>#REF!</v>
      </c>
      <c r="D1681" s="198" t="e">
        <f>Gesamtliste!#REF!</f>
        <v>#REF!</v>
      </c>
      <c r="E1681" s="199" t="e">
        <f>Gesamtliste!#REF!</f>
        <v>#REF!</v>
      </c>
    </row>
    <row r="1682" spans="1:5" ht="24" customHeight="1">
      <c r="A1682" s="287" t="e">
        <f>Gesamtliste!#REF!&amp;" "&amp;Gesamtliste!#REF!</f>
        <v>#REF!</v>
      </c>
      <c r="B1682" s="288"/>
      <c r="C1682" s="198" t="e">
        <f>Gesamtliste!#REF!</f>
        <v>#REF!</v>
      </c>
      <c r="D1682" s="198" t="e">
        <f>Gesamtliste!#REF!</f>
        <v>#REF!</v>
      </c>
      <c r="E1682" s="199" t="e">
        <f>Gesamtliste!#REF!</f>
        <v>#REF!</v>
      </c>
    </row>
    <row r="1683" spans="1:5" ht="24" customHeight="1">
      <c r="A1683" s="287" t="e">
        <f>Gesamtliste!#REF!&amp;" "&amp;Gesamtliste!#REF!</f>
        <v>#REF!</v>
      </c>
      <c r="B1683" s="288"/>
      <c r="C1683" s="198" t="e">
        <f>Gesamtliste!#REF!</f>
        <v>#REF!</v>
      </c>
      <c r="D1683" s="198" t="e">
        <f>Gesamtliste!#REF!</f>
        <v>#REF!</v>
      </c>
      <c r="E1683" s="199" t="e">
        <f>Gesamtliste!#REF!</f>
        <v>#REF!</v>
      </c>
    </row>
    <row r="1684" spans="1:5" ht="24" customHeight="1">
      <c r="A1684" s="287" t="e">
        <f>Gesamtliste!#REF!&amp;" "&amp;Gesamtliste!#REF!</f>
        <v>#REF!</v>
      </c>
      <c r="B1684" s="288"/>
      <c r="C1684" s="198" t="e">
        <f>Gesamtliste!#REF!</f>
        <v>#REF!</v>
      </c>
      <c r="D1684" s="198" t="e">
        <f>Gesamtliste!#REF!</f>
        <v>#REF!</v>
      </c>
      <c r="E1684" s="199" t="e">
        <f>Gesamtliste!#REF!</f>
        <v>#REF!</v>
      </c>
    </row>
    <row r="1685" spans="1:5" ht="24" customHeight="1">
      <c r="A1685" s="287" t="e">
        <f>Gesamtliste!#REF!&amp;" "&amp;Gesamtliste!#REF!</f>
        <v>#REF!</v>
      </c>
      <c r="B1685" s="288"/>
      <c r="C1685" s="198" t="e">
        <f>Gesamtliste!#REF!</f>
        <v>#REF!</v>
      </c>
      <c r="D1685" s="198" t="e">
        <f>Gesamtliste!#REF!</f>
        <v>#REF!</v>
      </c>
      <c r="E1685" s="199" t="e">
        <f>Gesamtliste!#REF!</f>
        <v>#REF!</v>
      </c>
    </row>
    <row r="1686" spans="1:5" ht="24" customHeight="1">
      <c r="A1686" s="287" t="e">
        <f>Gesamtliste!#REF!&amp;" "&amp;Gesamtliste!#REF!</f>
        <v>#REF!</v>
      </c>
      <c r="B1686" s="288"/>
      <c r="C1686" s="198" t="e">
        <f>Gesamtliste!#REF!</f>
        <v>#REF!</v>
      </c>
      <c r="D1686" s="198" t="e">
        <f>Gesamtliste!#REF!</f>
        <v>#REF!</v>
      </c>
      <c r="E1686" s="199" t="e">
        <f>Gesamtliste!#REF!</f>
        <v>#REF!</v>
      </c>
    </row>
    <row r="1687" spans="1:5" ht="24" customHeight="1">
      <c r="A1687" s="287" t="e">
        <f>Gesamtliste!#REF!&amp;" "&amp;Gesamtliste!#REF!</f>
        <v>#REF!</v>
      </c>
      <c r="B1687" s="288"/>
      <c r="C1687" s="198" t="e">
        <f>Gesamtliste!#REF!</f>
        <v>#REF!</v>
      </c>
      <c r="D1687" s="198" t="e">
        <f>Gesamtliste!#REF!</f>
        <v>#REF!</v>
      </c>
      <c r="E1687" s="199" t="e">
        <f>Gesamtliste!#REF!</f>
        <v>#REF!</v>
      </c>
    </row>
    <row r="1688" spans="1:5" ht="24" customHeight="1">
      <c r="A1688" s="287" t="e">
        <f>Gesamtliste!#REF!&amp;" "&amp;Gesamtliste!#REF!</f>
        <v>#REF!</v>
      </c>
      <c r="B1688" s="288"/>
      <c r="C1688" s="198" t="e">
        <f>Gesamtliste!#REF!</f>
        <v>#REF!</v>
      </c>
      <c r="D1688" s="198" t="e">
        <f>Gesamtliste!#REF!</f>
        <v>#REF!</v>
      </c>
      <c r="E1688" s="199" t="e">
        <f>Gesamtliste!#REF!</f>
        <v>#REF!</v>
      </c>
    </row>
    <row r="1689" spans="1:5" ht="24" customHeight="1">
      <c r="A1689" s="287" t="e">
        <f>Gesamtliste!#REF!&amp;" "&amp;Gesamtliste!#REF!</f>
        <v>#REF!</v>
      </c>
      <c r="B1689" s="288"/>
      <c r="C1689" s="198" t="e">
        <f>Gesamtliste!#REF!</f>
        <v>#REF!</v>
      </c>
      <c r="D1689" s="198" t="e">
        <f>Gesamtliste!#REF!</f>
        <v>#REF!</v>
      </c>
      <c r="E1689" s="199" t="e">
        <f>Gesamtliste!#REF!</f>
        <v>#REF!</v>
      </c>
    </row>
    <row r="1690" spans="1:5" ht="24" customHeight="1">
      <c r="A1690" s="287" t="e">
        <f>Gesamtliste!#REF!&amp;" "&amp;Gesamtliste!#REF!</f>
        <v>#REF!</v>
      </c>
      <c r="B1690" s="288"/>
      <c r="C1690" s="198" t="e">
        <f>Gesamtliste!#REF!</f>
        <v>#REF!</v>
      </c>
      <c r="D1690" s="198" t="e">
        <f>Gesamtliste!#REF!</f>
        <v>#REF!</v>
      </c>
      <c r="E1690" s="199" t="e">
        <f>Gesamtliste!#REF!</f>
        <v>#REF!</v>
      </c>
    </row>
    <row r="1691" spans="1:5" ht="24" customHeight="1">
      <c r="A1691" s="287" t="e">
        <f>Gesamtliste!#REF!&amp;" "&amp;Gesamtliste!#REF!</f>
        <v>#REF!</v>
      </c>
      <c r="B1691" s="288"/>
      <c r="C1691" s="198" t="e">
        <f>Gesamtliste!#REF!</f>
        <v>#REF!</v>
      </c>
      <c r="D1691" s="198" t="e">
        <f>Gesamtliste!#REF!</f>
        <v>#REF!</v>
      </c>
      <c r="E1691" s="199" t="e">
        <f>Gesamtliste!#REF!</f>
        <v>#REF!</v>
      </c>
    </row>
    <row r="1692" spans="1:5" ht="24" customHeight="1">
      <c r="A1692" s="287" t="e">
        <f>Gesamtliste!#REF!&amp;" "&amp;Gesamtliste!#REF!</f>
        <v>#REF!</v>
      </c>
      <c r="B1692" s="288"/>
      <c r="C1692" s="198" t="e">
        <f>Gesamtliste!#REF!</f>
        <v>#REF!</v>
      </c>
      <c r="D1692" s="198" t="e">
        <f>Gesamtliste!#REF!</f>
        <v>#REF!</v>
      </c>
      <c r="E1692" s="199" t="e">
        <f>Gesamtliste!#REF!</f>
        <v>#REF!</v>
      </c>
    </row>
    <row r="1693" spans="1:5" ht="24" customHeight="1">
      <c r="A1693" s="287" t="e">
        <f>Gesamtliste!#REF!&amp;" "&amp;Gesamtliste!#REF!</f>
        <v>#REF!</v>
      </c>
      <c r="B1693" s="288"/>
      <c r="C1693" s="198" t="e">
        <f>Gesamtliste!#REF!</f>
        <v>#REF!</v>
      </c>
      <c r="D1693" s="198" t="e">
        <f>Gesamtliste!#REF!</f>
        <v>#REF!</v>
      </c>
      <c r="E1693" s="199" t="e">
        <f>Gesamtliste!#REF!</f>
        <v>#REF!</v>
      </c>
    </row>
    <row r="1694" spans="1:5" ht="24" customHeight="1">
      <c r="A1694" s="287" t="e">
        <f>Gesamtliste!#REF!&amp;" "&amp;Gesamtliste!#REF!</f>
        <v>#REF!</v>
      </c>
      <c r="B1694" s="288"/>
      <c r="C1694" s="198" t="e">
        <f>Gesamtliste!#REF!</f>
        <v>#REF!</v>
      </c>
      <c r="D1694" s="198" t="e">
        <f>Gesamtliste!#REF!</f>
        <v>#REF!</v>
      </c>
      <c r="E1694" s="199" t="e">
        <f>Gesamtliste!#REF!</f>
        <v>#REF!</v>
      </c>
    </row>
    <row r="1695" spans="1:5" ht="24" customHeight="1">
      <c r="A1695" s="287" t="e">
        <f>Gesamtliste!#REF!&amp;" "&amp;Gesamtliste!#REF!</f>
        <v>#REF!</v>
      </c>
      <c r="B1695" s="288"/>
      <c r="C1695" s="198" t="e">
        <f>Gesamtliste!#REF!</f>
        <v>#REF!</v>
      </c>
      <c r="D1695" s="198" t="e">
        <f>Gesamtliste!#REF!</f>
        <v>#REF!</v>
      </c>
      <c r="E1695" s="199" t="e">
        <f>Gesamtliste!#REF!</f>
        <v>#REF!</v>
      </c>
    </row>
    <row r="1696" spans="1:5" ht="24" customHeight="1">
      <c r="A1696" s="287" t="e">
        <f>Gesamtliste!#REF!&amp;" "&amp;Gesamtliste!#REF!</f>
        <v>#REF!</v>
      </c>
      <c r="B1696" s="288"/>
      <c r="C1696" s="198" t="e">
        <f>Gesamtliste!#REF!</f>
        <v>#REF!</v>
      </c>
      <c r="D1696" s="198" t="e">
        <f>Gesamtliste!#REF!</f>
        <v>#REF!</v>
      </c>
      <c r="E1696" s="199" t="e">
        <f>Gesamtliste!#REF!</f>
        <v>#REF!</v>
      </c>
    </row>
    <row r="1697" spans="1:5" ht="24" customHeight="1">
      <c r="A1697" s="287" t="e">
        <f>Gesamtliste!#REF!&amp;" "&amp;Gesamtliste!#REF!</f>
        <v>#REF!</v>
      </c>
      <c r="B1697" s="288"/>
      <c r="C1697" s="198" t="e">
        <f>Gesamtliste!#REF!</f>
        <v>#REF!</v>
      </c>
      <c r="D1697" s="198" t="e">
        <f>Gesamtliste!#REF!</f>
        <v>#REF!</v>
      </c>
      <c r="E1697" s="199" t="e">
        <f>Gesamtliste!#REF!</f>
        <v>#REF!</v>
      </c>
    </row>
    <row r="1698" spans="1:5" ht="24" customHeight="1">
      <c r="A1698" s="287" t="str">
        <f>Gesamtliste!G264&amp;" "&amp;Gesamtliste!H264</f>
        <v>Mayer am Pfarrplatz Riesling Weisser Marmor</v>
      </c>
      <c r="B1698" s="288"/>
      <c r="C1698" s="198">
        <f>Gesamtliste!J264</f>
        <v>2018</v>
      </c>
      <c r="D1698" s="198" t="str">
        <f>Gesamtliste!K264</f>
        <v>1.5</v>
      </c>
      <c r="E1698" s="199">
        <f>Gesamtliste!V264</f>
        <v>0</v>
      </c>
    </row>
    <row r="1699" spans="1:5" ht="24" customHeight="1">
      <c r="A1699" s="287" t="e">
        <f>Gesamtliste!#REF!&amp;" "&amp;Gesamtliste!#REF!</f>
        <v>#REF!</v>
      </c>
      <c r="B1699" s="288"/>
      <c r="C1699" s="198" t="e">
        <f>Gesamtliste!#REF!</f>
        <v>#REF!</v>
      </c>
      <c r="D1699" s="198" t="e">
        <f>Gesamtliste!#REF!</f>
        <v>#REF!</v>
      </c>
      <c r="E1699" s="199" t="e">
        <f>Gesamtliste!#REF!</f>
        <v>#REF!</v>
      </c>
    </row>
    <row r="1700" spans="1:5" ht="24" customHeight="1">
      <c r="A1700" s="287" t="str">
        <f>Gesamtliste!G265&amp;" "&amp;Gesamtliste!H265</f>
        <v>Wieninger Danubis Grand Select</v>
      </c>
      <c r="B1700" s="288"/>
      <c r="C1700" s="198">
        <f>Gesamtliste!J265</f>
        <v>2007</v>
      </c>
      <c r="D1700" s="198" t="str">
        <f>Gesamtliste!K265</f>
        <v>1.5</v>
      </c>
      <c r="E1700" s="199">
        <f>Gesamtliste!V265</f>
        <v>0</v>
      </c>
    </row>
    <row r="1701" spans="1:5" ht="24" customHeight="1">
      <c r="A1701" s="287" t="e">
        <f>Gesamtliste!#REF!&amp;" "&amp;Gesamtliste!#REF!</f>
        <v>#REF!</v>
      </c>
      <c r="B1701" s="288"/>
      <c r="C1701" s="198" t="e">
        <f>Gesamtliste!#REF!</f>
        <v>#REF!</v>
      </c>
      <c r="D1701" s="198" t="e">
        <f>Gesamtliste!#REF!</f>
        <v>#REF!</v>
      </c>
      <c r="E1701" s="199" t="e">
        <f>Gesamtliste!#REF!</f>
        <v>#REF!</v>
      </c>
    </row>
    <row r="1702" spans="1:5" ht="24" customHeight="1">
      <c r="A1702" s="287" t="e">
        <f>Gesamtliste!#REF!&amp;" "&amp;Gesamtliste!#REF!</f>
        <v>#REF!</v>
      </c>
      <c r="B1702" s="288"/>
      <c r="C1702" s="198" t="e">
        <f>Gesamtliste!#REF!</f>
        <v>#REF!</v>
      </c>
      <c r="D1702" s="198" t="e">
        <f>Gesamtliste!#REF!</f>
        <v>#REF!</v>
      </c>
      <c r="E1702" s="199" t="e">
        <f>Gesamtliste!#REF!</f>
        <v>#REF!</v>
      </c>
    </row>
    <row r="1703" spans="1:5" ht="24" customHeight="1">
      <c r="A1703" s="287" t="e">
        <f>Gesamtliste!#REF!&amp;" "&amp;Gesamtliste!#REF!</f>
        <v>#REF!</v>
      </c>
      <c r="B1703" s="288"/>
      <c r="C1703" s="198" t="e">
        <f>Gesamtliste!#REF!</f>
        <v>#REF!</v>
      </c>
      <c r="D1703" s="198" t="e">
        <f>Gesamtliste!#REF!</f>
        <v>#REF!</v>
      </c>
      <c r="E1703" s="199" t="e">
        <f>Gesamtliste!#REF!</f>
        <v>#REF!</v>
      </c>
    </row>
    <row r="1704" spans="1:5" ht="24" customHeight="1">
      <c r="A1704" s="287" t="e">
        <f>Gesamtliste!#REF!&amp;" "&amp;Gesamtliste!#REF!</f>
        <v>#REF!</v>
      </c>
      <c r="B1704" s="288"/>
      <c r="C1704" s="198" t="e">
        <f>Gesamtliste!#REF!</f>
        <v>#REF!</v>
      </c>
      <c r="D1704" s="198" t="e">
        <f>Gesamtliste!#REF!</f>
        <v>#REF!</v>
      </c>
      <c r="E1704" s="199" t="e">
        <f>Gesamtliste!#REF!</f>
        <v>#REF!</v>
      </c>
    </row>
    <row r="1705" spans="1:5" ht="24" customHeight="1">
      <c r="A1705" s="287" t="e">
        <f>Gesamtliste!#REF!&amp;" "&amp;Gesamtliste!#REF!</f>
        <v>#REF!</v>
      </c>
      <c r="B1705" s="288"/>
      <c r="C1705" s="198" t="e">
        <f>Gesamtliste!#REF!</f>
        <v>#REF!</v>
      </c>
      <c r="D1705" s="198" t="e">
        <f>Gesamtliste!#REF!</f>
        <v>#REF!</v>
      </c>
      <c r="E1705" s="199" t="e">
        <f>Gesamtliste!#REF!</f>
        <v>#REF!</v>
      </c>
    </row>
    <row r="1706" spans="1:5" ht="24" customHeight="1">
      <c r="A1706" s="287" t="e">
        <f>Gesamtliste!#REF!&amp;" "&amp;Gesamtliste!#REF!</f>
        <v>#REF!</v>
      </c>
      <c r="B1706" s="288"/>
      <c r="C1706" s="198" t="e">
        <f>Gesamtliste!#REF!</f>
        <v>#REF!</v>
      </c>
      <c r="D1706" s="198" t="e">
        <f>Gesamtliste!#REF!</f>
        <v>#REF!</v>
      </c>
      <c r="E1706" s="199" t="e">
        <f>Gesamtliste!#REF!</f>
        <v>#REF!</v>
      </c>
    </row>
    <row r="1707" spans="1:5" ht="24" customHeight="1">
      <c r="A1707" s="287" t="e">
        <f>Gesamtliste!#REF!&amp;" "&amp;Gesamtliste!#REF!</f>
        <v>#REF!</v>
      </c>
      <c r="B1707" s="288"/>
      <c r="C1707" s="198" t="e">
        <f>Gesamtliste!#REF!</f>
        <v>#REF!</v>
      </c>
      <c r="D1707" s="198" t="e">
        <f>Gesamtliste!#REF!</f>
        <v>#REF!</v>
      </c>
      <c r="E1707" s="199" t="e">
        <f>Gesamtliste!#REF!</f>
        <v>#REF!</v>
      </c>
    </row>
    <row r="1708" spans="1:5" ht="24" customHeight="1">
      <c r="A1708" s="287" t="e">
        <f>Gesamtliste!#REF!&amp;" "&amp;Gesamtliste!#REF!</f>
        <v>#REF!</v>
      </c>
      <c r="B1708" s="288"/>
      <c r="C1708" s="198" t="e">
        <f>Gesamtliste!#REF!</f>
        <v>#REF!</v>
      </c>
      <c r="D1708" s="198" t="e">
        <f>Gesamtliste!#REF!</f>
        <v>#REF!</v>
      </c>
      <c r="E1708" s="199" t="e">
        <f>Gesamtliste!#REF!</f>
        <v>#REF!</v>
      </c>
    </row>
    <row r="1709" spans="1:5" ht="24" customHeight="1">
      <c r="A1709" s="287" t="e">
        <f>Gesamtliste!#REF!&amp;" "&amp;Gesamtliste!#REF!</f>
        <v>#REF!</v>
      </c>
      <c r="B1709" s="288"/>
      <c r="C1709" s="198" t="e">
        <f>Gesamtliste!#REF!</f>
        <v>#REF!</v>
      </c>
      <c r="D1709" s="198" t="e">
        <f>Gesamtliste!#REF!</f>
        <v>#REF!</v>
      </c>
      <c r="E1709" s="199" t="e">
        <f>Gesamtliste!#REF!</f>
        <v>#REF!</v>
      </c>
    </row>
    <row r="1710" spans="1:5" ht="24" customHeight="1">
      <c r="A1710" s="287" t="e">
        <f>Gesamtliste!#REF!&amp;" "&amp;Gesamtliste!#REF!</f>
        <v>#REF!</v>
      </c>
      <c r="B1710" s="288"/>
      <c r="C1710" s="198" t="e">
        <f>Gesamtliste!#REF!</f>
        <v>#REF!</v>
      </c>
      <c r="D1710" s="198" t="e">
        <f>Gesamtliste!#REF!</f>
        <v>#REF!</v>
      </c>
      <c r="E1710" s="199" t="e">
        <f>Gesamtliste!#REF!</f>
        <v>#REF!</v>
      </c>
    </row>
    <row r="1711" spans="1:5" ht="24" customHeight="1">
      <c r="A1711" s="287" t="e">
        <f>Gesamtliste!#REF!&amp;" "&amp;Gesamtliste!#REF!</f>
        <v>#REF!</v>
      </c>
      <c r="B1711" s="288"/>
      <c r="C1711" s="198" t="e">
        <f>Gesamtliste!#REF!</f>
        <v>#REF!</v>
      </c>
      <c r="D1711" s="198" t="e">
        <f>Gesamtliste!#REF!</f>
        <v>#REF!</v>
      </c>
      <c r="E1711" s="199" t="e">
        <f>Gesamtliste!#REF!</f>
        <v>#REF!</v>
      </c>
    </row>
    <row r="1712" spans="1:5" ht="24" customHeight="1">
      <c r="A1712" s="287" t="e">
        <f>Gesamtliste!#REF!&amp;" "&amp;Gesamtliste!#REF!</f>
        <v>#REF!</v>
      </c>
      <c r="B1712" s="288"/>
      <c r="C1712" s="198" t="e">
        <f>Gesamtliste!#REF!</f>
        <v>#REF!</v>
      </c>
      <c r="D1712" s="198" t="e">
        <f>Gesamtliste!#REF!</f>
        <v>#REF!</v>
      </c>
      <c r="E1712" s="199" t="e">
        <f>Gesamtliste!#REF!</f>
        <v>#REF!</v>
      </c>
    </row>
    <row r="1713" spans="1:5" ht="24" customHeight="1">
      <c r="A1713" s="287" t="e">
        <f>Gesamtliste!#REF!&amp;" "&amp;Gesamtliste!#REF!</f>
        <v>#REF!</v>
      </c>
      <c r="B1713" s="288"/>
      <c r="C1713" s="198" t="e">
        <f>Gesamtliste!#REF!</f>
        <v>#REF!</v>
      </c>
      <c r="D1713" s="198" t="e">
        <f>Gesamtliste!#REF!</f>
        <v>#REF!</v>
      </c>
      <c r="E1713" s="199" t="e">
        <f>Gesamtliste!#REF!</f>
        <v>#REF!</v>
      </c>
    </row>
    <row r="1714" spans="1:5" ht="24" customHeight="1">
      <c r="A1714" s="287" t="e">
        <f>Gesamtliste!#REF!&amp;" "&amp;Gesamtliste!#REF!</f>
        <v>#REF!</v>
      </c>
      <c r="B1714" s="288"/>
      <c r="C1714" s="198" t="e">
        <f>Gesamtliste!#REF!</f>
        <v>#REF!</v>
      </c>
      <c r="D1714" s="198" t="e">
        <f>Gesamtliste!#REF!</f>
        <v>#REF!</v>
      </c>
      <c r="E1714" s="199" t="e">
        <f>Gesamtliste!#REF!</f>
        <v>#REF!</v>
      </c>
    </row>
    <row r="1715" spans="1:5" ht="24" customHeight="1">
      <c r="A1715" s="287" t="e">
        <f>Gesamtliste!#REF!&amp;" "&amp;Gesamtliste!#REF!</f>
        <v>#REF!</v>
      </c>
      <c r="B1715" s="288"/>
      <c r="C1715" s="198" t="e">
        <f>Gesamtliste!#REF!</f>
        <v>#REF!</v>
      </c>
      <c r="D1715" s="198" t="e">
        <f>Gesamtliste!#REF!</f>
        <v>#REF!</v>
      </c>
      <c r="E1715" s="199" t="e">
        <f>Gesamtliste!#REF!</f>
        <v>#REF!</v>
      </c>
    </row>
    <row r="1716" spans="1:5" ht="24" customHeight="1">
      <c r="A1716" s="287" t="e">
        <f>Gesamtliste!#REF!&amp;" "&amp;Gesamtliste!#REF!</f>
        <v>#REF!</v>
      </c>
      <c r="B1716" s="288"/>
      <c r="C1716" s="198" t="e">
        <f>Gesamtliste!#REF!</f>
        <v>#REF!</v>
      </c>
      <c r="D1716" s="198" t="e">
        <f>Gesamtliste!#REF!</f>
        <v>#REF!</v>
      </c>
      <c r="E1716" s="199" t="e">
        <f>Gesamtliste!#REF!</f>
        <v>#REF!</v>
      </c>
    </row>
    <row r="1717" spans="1:5" ht="24" customHeight="1">
      <c r="A1717" s="287" t="e">
        <f>Gesamtliste!#REF!&amp;" "&amp;Gesamtliste!#REF!</f>
        <v>#REF!</v>
      </c>
      <c r="B1717" s="288"/>
      <c r="C1717" s="198" t="e">
        <f>Gesamtliste!#REF!</f>
        <v>#REF!</v>
      </c>
      <c r="D1717" s="198" t="e">
        <f>Gesamtliste!#REF!</f>
        <v>#REF!</v>
      </c>
      <c r="E1717" s="199" t="e">
        <f>Gesamtliste!#REF!</f>
        <v>#REF!</v>
      </c>
    </row>
    <row r="1718" spans="1:5" ht="24" customHeight="1">
      <c r="A1718" s="287" t="e">
        <f>Gesamtliste!#REF!&amp;" "&amp;Gesamtliste!#REF!</f>
        <v>#REF!</v>
      </c>
      <c r="B1718" s="288"/>
      <c r="C1718" s="198" t="e">
        <f>Gesamtliste!#REF!</f>
        <v>#REF!</v>
      </c>
      <c r="D1718" s="198" t="e">
        <f>Gesamtliste!#REF!</f>
        <v>#REF!</v>
      </c>
      <c r="E1718" s="199" t="e">
        <f>Gesamtliste!#REF!</f>
        <v>#REF!</v>
      </c>
    </row>
    <row r="1719" spans="1:5" ht="24" customHeight="1">
      <c r="A1719" s="287" t="e">
        <f>Gesamtliste!#REF!&amp;" "&amp;Gesamtliste!#REF!</f>
        <v>#REF!</v>
      </c>
      <c r="B1719" s="288"/>
      <c r="C1719" s="198" t="e">
        <f>Gesamtliste!#REF!</f>
        <v>#REF!</v>
      </c>
      <c r="D1719" s="198" t="e">
        <f>Gesamtliste!#REF!</f>
        <v>#REF!</v>
      </c>
      <c r="E1719" s="199" t="e">
        <f>Gesamtliste!#REF!</f>
        <v>#REF!</v>
      </c>
    </row>
    <row r="1720" spans="1:5" ht="24" customHeight="1">
      <c r="A1720" s="287" t="e">
        <f>Gesamtliste!#REF!&amp;" "&amp;Gesamtliste!#REF!</f>
        <v>#REF!</v>
      </c>
      <c r="B1720" s="288"/>
      <c r="C1720" s="198" t="e">
        <f>Gesamtliste!#REF!</f>
        <v>#REF!</v>
      </c>
      <c r="D1720" s="198" t="e">
        <f>Gesamtliste!#REF!</f>
        <v>#REF!</v>
      </c>
      <c r="E1720" s="199" t="e">
        <f>Gesamtliste!#REF!</f>
        <v>#REF!</v>
      </c>
    </row>
    <row r="1721" spans="1:5" ht="24" customHeight="1">
      <c r="A1721" s="287" t="e">
        <f>Gesamtliste!#REF!&amp;" "&amp;Gesamtliste!#REF!</f>
        <v>#REF!</v>
      </c>
      <c r="B1721" s="288"/>
      <c r="C1721" s="198" t="e">
        <f>Gesamtliste!#REF!</f>
        <v>#REF!</v>
      </c>
      <c r="D1721" s="198" t="e">
        <f>Gesamtliste!#REF!</f>
        <v>#REF!</v>
      </c>
      <c r="E1721" s="199" t="e">
        <f>Gesamtliste!#REF!</f>
        <v>#REF!</v>
      </c>
    </row>
    <row r="1722" spans="1:5" ht="24" customHeight="1">
      <c r="A1722" s="287" t="e">
        <f>Gesamtliste!#REF!&amp;" "&amp;Gesamtliste!#REF!</f>
        <v>#REF!</v>
      </c>
      <c r="B1722" s="288"/>
      <c r="C1722" s="198" t="e">
        <f>Gesamtliste!#REF!</f>
        <v>#REF!</v>
      </c>
      <c r="D1722" s="198" t="e">
        <f>Gesamtliste!#REF!</f>
        <v>#REF!</v>
      </c>
      <c r="E1722" s="199" t="e">
        <f>Gesamtliste!#REF!</f>
        <v>#REF!</v>
      </c>
    </row>
    <row r="1723" spans="1:5" ht="24" customHeight="1">
      <c r="A1723" s="287" t="e">
        <f>Gesamtliste!#REF!&amp;" "&amp;Gesamtliste!#REF!</f>
        <v>#REF!</v>
      </c>
      <c r="B1723" s="288"/>
      <c r="C1723" s="198" t="e">
        <f>Gesamtliste!#REF!</f>
        <v>#REF!</v>
      </c>
      <c r="D1723" s="198" t="e">
        <f>Gesamtliste!#REF!</f>
        <v>#REF!</v>
      </c>
      <c r="E1723" s="199" t="e">
        <f>Gesamtliste!#REF!</f>
        <v>#REF!</v>
      </c>
    </row>
    <row r="1724" spans="1:5" ht="24" customHeight="1">
      <c r="A1724" s="287" t="e">
        <f>Gesamtliste!#REF!&amp;" "&amp;Gesamtliste!#REF!</f>
        <v>#REF!</v>
      </c>
      <c r="B1724" s="288"/>
      <c r="C1724" s="198" t="e">
        <f>Gesamtliste!#REF!</f>
        <v>#REF!</v>
      </c>
      <c r="D1724" s="198" t="e">
        <f>Gesamtliste!#REF!</f>
        <v>#REF!</v>
      </c>
      <c r="E1724" s="199" t="e">
        <f>Gesamtliste!#REF!</f>
        <v>#REF!</v>
      </c>
    </row>
    <row r="1725" spans="1:5" ht="24" customHeight="1">
      <c r="A1725" s="287" t="e">
        <f>Gesamtliste!#REF!&amp;" "&amp;Gesamtliste!#REF!</f>
        <v>#REF!</v>
      </c>
      <c r="B1725" s="288"/>
      <c r="C1725" s="198" t="e">
        <f>Gesamtliste!#REF!</f>
        <v>#REF!</v>
      </c>
      <c r="D1725" s="198" t="e">
        <f>Gesamtliste!#REF!</f>
        <v>#REF!</v>
      </c>
      <c r="E1725" s="199" t="e">
        <f>Gesamtliste!#REF!</f>
        <v>#REF!</v>
      </c>
    </row>
    <row r="1726" spans="1:5" ht="24" customHeight="1">
      <c r="A1726" s="287" t="e">
        <f>Gesamtliste!#REF!&amp;" "&amp;Gesamtliste!#REF!</f>
        <v>#REF!</v>
      </c>
      <c r="B1726" s="288"/>
      <c r="C1726" s="198" t="e">
        <f>Gesamtliste!#REF!</f>
        <v>#REF!</v>
      </c>
      <c r="D1726" s="198" t="e">
        <f>Gesamtliste!#REF!</f>
        <v>#REF!</v>
      </c>
      <c r="E1726" s="199" t="e">
        <f>Gesamtliste!#REF!</f>
        <v>#REF!</v>
      </c>
    </row>
    <row r="1727" spans="1:5" ht="24" customHeight="1">
      <c r="A1727" s="287" t="e">
        <f>Gesamtliste!#REF!&amp;" "&amp;Gesamtliste!#REF!</f>
        <v>#REF!</v>
      </c>
      <c r="B1727" s="288"/>
      <c r="C1727" s="198" t="e">
        <f>Gesamtliste!#REF!</f>
        <v>#REF!</v>
      </c>
      <c r="D1727" s="198" t="e">
        <f>Gesamtliste!#REF!</f>
        <v>#REF!</v>
      </c>
      <c r="E1727" s="199" t="e">
        <f>Gesamtliste!#REF!</f>
        <v>#REF!</v>
      </c>
    </row>
    <row r="1728" spans="1:5" ht="24" customHeight="1">
      <c r="A1728" s="287" t="e">
        <f>Gesamtliste!#REF!&amp;" "&amp;Gesamtliste!#REF!</f>
        <v>#REF!</v>
      </c>
      <c r="B1728" s="288"/>
      <c r="C1728" s="198" t="e">
        <f>Gesamtliste!#REF!</f>
        <v>#REF!</v>
      </c>
      <c r="D1728" s="198" t="e">
        <f>Gesamtliste!#REF!</f>
        <v>#REF!</v>
      </c>
      <c r="E1728" s="199" t="e">
        <f>Gesamtliste!#REF!</f>
        <v>#REF!</v>
      </c>
    </row>
    <row r="1729" spans="1:5" ht="24" customHeight="1">
      <c r="A1729" s="287" t="e">
        <f>Gesamtliste!#REF!&amp;" "&amp;Gesamtliste!#REF!</f>
        <v>#REF!</v>
      </c>
      <c r="B1729" s="288"/>
      <c r="C1729" s="198" t="e">
        <f>Gesamtliste!#REF!</f>
        <v>#REF!</v>
      </c>
      <c r="D1729" s="198" t="e">
        <f>Gesamtliste!#REF!</f>
        <v>#REF!</v>
      </c>
      <c r="E1729" s="199" t="e">
        <f>Gesamtliste!#REF!</f>
        <v>#REF!</v>
      </c>
    </row>
    <row r="1730" spans="1:5" ht="24" customHeight="1">
      <c r="A1730" s="287" t="e">
        <f>Gesamtliste!#REF!&amp;" "&amp;Gesamtliste!#REF!</f>
        <v>#REF!</v>
      </c>
      <c r="B1730" s="288"/>
      <c r="C1730" s="198" t="e">
        <f>Gesamtliste!#REF!</f>
        <v>#REF!</v>
      </c>
      <c r="D1730" s="198" t="e">
        <f>Gesamtliste!#REF!</f>
        <v>#REF!</v>
      </c>
      <c r="E1730" s="199" t="e">
        <f>Gesamtliste!#REF!</f>
        <v>#REF!</v>
      </c>
    </row>
    <row r="1731" spans="1:5" ht="24" customHeight="1">
      <c r="A1731" s="287" t="e">
        <f>Gesamtliste!#REF!&amp;" "&amp;Gesamtliste!#REF!</f>
        <v>#REF!</v>
      </c>
      <c r="B1731" s="288"/>
      <c r="C1731" s="198" t="e">
        <f>Gesamtliste!#REF!</f>
        <v>#REF!</v>
      </c>
      <c r="D1731" s="198" t="e">
        <f>Gesamtliste!#REF!</f>
        <v>#REF!</v>
      </c>
      <c r="E1731" s="199" t="e">
        <f>Gesamtliste!#REF!</f>
        <v>#REF!</v>
      </c>
    </row>
    <row r="1732" spans="1:5" ht="24" customHeight="1">
      <c r="A1732" s="287" t="e">
        <f>Gesamtliste!#REF!&amp;" "&amp;Gesamtliste!#REF!</f>
        <v>#REF!</v>
      </c>
      <c r="B1732" s="288"/>
      <c r="C1732" s="198" t="e">
        <f>Gesamtliste!#REF!</f>
        <v>#REF!</v>
      </c>
      <c r="D1732" s="198" t="e">
        <f>Gesamtliste!#REF!</f>
        <v>#REF!</v>
      </c>
      <c r="E1732" s="199" t="e">
        <f>Gesamtliste!#REF!</f>
        <v>#REF!</v>
      </c>
    </row>
    <row r="1733" spans="1:5" ht="24" customHeight="1">
      <c r="A1733" s="287" t="str">
        <f>Gesamtliste!G266&amp;" "&amp;Gesamtliste!H266</f>
        <v>Alvaro Palacios Les Terrasses</v>
      </c>
      <c r="B1733" s="288"/>
      <c r="C1733" s="198">
        <f>Gesamtliste!J266</f>
        <v>2000</v>
      </c>
      <c r="D1733" s="198" t="str">
        <f>Gesamtliste!K266</f>
        <v>0.75</v>
      </c>
      <c r="E1733" s="199">
        <f>Gesamtliste!V266</f>
        <v>0</v>
      </c>
    </row>
    <row r="1734" spans="1:5" ht="24" customHeight="1">
      <c r="A1734" s="287" t="str">
        <f>Gesamtliste!G267&amp;" "&amp;Gesamtliste!H267</f>
        <v>Celler Vall Llach Vall Llach</v>
      </c>
      <c r="B1734" s="288"/>
      <c r="C1734" s="198">
        <f>Gesamtliste!J267</f>
        <v>2000</v>
      </c>
      <c r="D1734" s="198" t="str">
        <f>Gesamtliste!K267</f>
        <v>1.5</v>
      </c>
      <c r="E1734" s="199">
        <f>Gesamtliste!V267</f>
        <v>0</v>
      </c>
    </row>
    <row r="1735" spans="1:5" ht="24" customHeight="1">
      <c r="A1735" s="287" t="e">
        <f>Gesamtliste!#REF!&amp;" "&amp;Gesamtliste!#REF!</f>
        <v>#REF!</v>
      </c>
      <c r="B1735" s="288"/>
      <c r="C1735" s="198" t="e">
        <f>Gesamtliste!#REF!</f>
        <v>#REF!</v>
      </c>
      <c r="D1735" s="198" t="e">
        <f>Gesamtliste!#REF!</f>
        <v>#REF!</v>
      </c>
      <c r="E1735" s="199" t="e">
        <f>Gesamtliste!#REF!</f>
        <v>#REF!</v>
      </c>
    </row>
    <row r="1736" spans="1:5" ht="24" customHeight="1">
      <c r="A1736" s="287" t="e">
        <f>Gesamtliste!#REF!&amp;" "&amp;Gesamtliste!#REF!</f>
        <v>#REF!</v>
      </c>
      <c r="B1736" s="288"/>
      <c r="C1736" s="198" t="e">
        <f>Gesamtliste!#REF!</f>
        <v>#REF!</v>
      </c>
      <c r="D1736" s="198" t="e">
        <f>Gesamtliste!#REF!</f>
        <v>#REF!</v>
      </c>
      <c r="E1736" s="199" t="e">
        <f>Gesamtliste!#REF!</f>
        <v>#REF!</v>
      </c>
    </row>
    <row r="1737" spans="1:5" ht="24" customHeight="1">
      <c r="A1737" s="287" t="e">
        <f>Gesamtliste!#REF!&amp;" "&amp;Gesamtliste!#REF!</f>
        <v>#REF!</v>
      </c>
      <c r="B1737" s="288"/>
      <c r="C1737" s="198" t="e">
        <f>Gesamtliste!#REF!</f>
        <v>#REF!</v>
      </c>
      <c r="D1737" s="198" t="e">
        <f>Gesamtliste!#REF!</f>
        <v>#REF!</v>
      </c>
      <c r="E1737" s="199" t="e">
        <f>Gesamtliste!#REF!</f>
        <v>#REF!</v>
      </c>
    </row>
    <row r="1738" spans="1:5" ht="24" customHeight="1">
      <c r="A1738" s="287" t="e">
        <f>Gesamtliste!#REF!&amp;" "&amp;Gesamtliste!#REF!</f>
        <v>#REF!</v>
      </c>
      <c r="B1738" s="288"/>
      <c r="C1738" s="198" t="e">
        <f>Gesamtliste!#REF!</f>
        <v>#REF!</v>
      </c>
      <c r="D1738" s="198" t="e">
        <f>Gesamtliste!#REF!</f>
        <v>#REF!</v>
      </c>
      <c r="E1738" s="199" t="e">
        <f>Gesamtliste!#REF!</f>
        <v>#REF!</v>
      </c>
    </row>
    <row r="1739" spans="1:5" ht="24" customHeight="1">
      <c r="A1739" s="287" t="str">
        <f>Gesamtliste!G268&amp;" "&amp;Gesamtliste!H268</f>
        <v>La Vinya del Vuit El Vuit In Natura Veritas</v>
      </c>
      <c r="B1739" s="288"/>
      <c r="C1739" s="198">
        <f>Gesamtliste!J268</f>
        <v>2010</v>
      </c>
      <c r="D1739" s="198" t="str">
        <f>Gesamtliste!K268</f>
        <v>0.75</v>
      </c>
      <c r="E1739" s="199">
        <f>Gesamtliste!V268</f>
        <v>0</v>
      </c>
    </row>
    <row r="1740" spans="1:5" ht="24" customHeight="1">
      <c r="A1740" s="287" t="str">
        <f>Gesamtliste!G269&amp;" "&amp;Gesamtliste!H269</f>
        <v>Mas d'en Gil Clos Fonta</v>
      </c>
      <c r="B1740" s="288"/>
      <c r="C1740" s="198">
        <f>Gesamtliste!J269</f>
        <v>2010</v>
      </c>
      <c r="D1740" s="198" t="str">
        <f>Gesamtliste!K269</f>
        <v>0.75</v>
      </c>
      <c r="E1740" s="199">
        <f>Gesamtliste!V269</f>
        <v>0</v>
      </c>
    </row>
    <row r="1741" spans="1:5" ht="24" customHeight="1">
      <c r="A1741" s="287" t="str">
        <f>Gesamtliste!G270&amp;" "&amp;Gesamtliste!H270</f>
        <v>Mas Doix Doix Costers de Vinyes Velles</v>
      </c>
      <c r="B1741" s="288"/>
      <c r="C1741" s="198">
        <f>Gesamtliste!J270</f>
        <v>2010</v>
      </c>
      <c r="D1741" s="198" t="str">
        <f>Gesamtliste!K270</f>
        <v>0.75</v>
      </c>
      <c r="E1741" s="199">
        <f>Gesamtliste!V270</f>
        <v>0</v>
      </c>
    </row>
    <row r="1742" spans="1:5" ht="24" customHeight="1">
      <c r="A1742" s="287" t="str">
        <f>Gesamtliste!G271&amp;" "&amp;Gesamtliste!H271</f>
        <v>Nin-Ortiz Planetes de Nin</v>
      </c>
      <c r="B1742" s="288"/>
      <c r="C1742" s="198">
        <f>Gesamtliste!J271</f>
        <v>2010</v>
      </c>
      <c r="D1742" s="198" t="str">
        <f>Gesamtliste!K271</f>
        <v>0.75</v>
      </c>
      <c r="E1742" s="199">
        <f>Gesamtliste!V271</f>
        <v>0</v>
      </c>
    </row>
    <row r="1743" spans="1:5" ht="24" customHeight="1">
      <c r="A1743" s="287" t="e">
        <f>Gesamtliste!#REF!&amp;" "&amp;Gesamtliste!#REF!</f>
        <v>#REF!</v>
      </c>
      <c r="B1743" s="288"/>
      <c r="C1743" s="198" t="e">
        <f>Gesamtliste!#REF!</f>
        <v>#REF!</v>
      </c>
      <c r="D1743" s="198" t="e">
        <f>Gesamtliste!#REF!</f>
        <v>#REF!</v>
      </c>
      <c r="E1743" s="199" t="e">
        <f>Gesamtliste!#REF!</f>
        <v>#REF!</v>
      </c>
    </row>
    <row r="1744" spans="1:5" ht="24" customHeight="1">
      <c r="A1744" s="287" t="e">
        <f>Gesamtliste!#REF!&amp;" "&amp;Gesamtliste!#REF!</f>
        <v>#REF!</v>
      </c>
      <c r="B1744" s="288"/>
      <c r="C1744" s="198" t="e">
        <f>Gesamtliste!#REF!</f>
        <v>#REF!</v>
      </c>
      <c r="D1744" s="198" t="e">
        <f>Gesamtliste!#REF!</f>
        <v>#REF!</v>
      </c>
      <c r="E1744" s="199" t="e">
        <f>Gesamtliste!#REF!</f>
        <v>#REF!</v>
      </c>
    </row>
    <row r="1745" spans="1:5" ht="24" customHeight="1">
      <c r="A1745" s="287" t="e">
        <f>Gesamtliste!#REF!&amp;" "&amp;Gesamtliste!#REF!</f>
        <v>#REF!</v>
      </c>
      <c r="B1745" s="288"/>
      <c r="C1745" s="198" t="e">
        <f>Gesamtliste!#REF!</f>
        <v>#REF!</v>
      </c>
      <c r="D1745" s="198" t="e">
        <f>Gesamtliste!#REF!</f>
        <v>#REF!</v>
      </c>
      <c r="E1745" s="199" t="e">
        <f>Gesamtliste!#REF!</f>
        <v>#REF!</v>
      </c>
    </row>
    <row r="1746" spans="1:5" ht="24" customHeight="1">
      <c r="A1746" s="287" t="e">
        <f>Gesamtliste!#REF!&amp;" "&amp;Gesamtliste!#REF!</f>
        <v>#REF!</v>
      </c>
      <c r="B1746" s="288"/>
      <c r="C1746" s="198" t="e">
        <f>Gesamtliste!#REF!</f>
        <v>#REF!</v>
      </c>
      <c r="D1746" s="198" t="e">
        <f>Gesamtliste!#REF!</f>
        <v>#REF!</v>
      </c>
      <c r="E1746" s="199" t="e">
        <f>Gesamtliste!#REF!</f>
        <v>#REF!</v>
      </c>
    </row>
    <row r="1747" spans="1:5" ht="24" customHeight="1">
      <c r="A1747" s="287" t="e">
        <f>Gesamtliste!#REF!&amp;" "&amp;Gesamtliste!#REF!</f>
        <v>#REF!</v>
      </c>
      <c r="B1747" s="288"/>
      <c r="C1747" s="198" t="e">
        <f>Gesamtliste!#REF!</f>
        <v>#REF!</v>
      </c>
      <c r="D1747" s="198" t="e">
        <f>Gesamtliste!#REF!</f>
        <v>#REF!</v>
      </c>
      <c r="E1747" s="199" t="e">
        <f>Gesamtliste!#REF!</f>
        <v>#REF!</v>
      </c>
    </row>
    <row r="1748" spans="1:5" ht="24" customHeight="1">
      <c r="A1748" s="287" t="e">
        <f>Gesamtliste!#REF!&amp;" "&amp;Gesamtliste!#REF!</f>
        <v>#REF!</v>
      </c>
      <c r="B1748" s="288"/>
      <c r="C1748" s="198" t="e">
        <f>Gesamtliste!#REF!</f>
        <v>#REF!</v>
      </c>
      <c r="D1748" s="198" t="e">
        <f>Gesamtliste!#REF!</f>
        <v>#REF!</v>
      </c>
      <c r="E1748" s="199" t="e">
        <f>Gesamtliste!#REF!</f>
        <v>#REF!</v>
      </c>
    </row>
    <row r="1749" spans="1:5" ht="24" customHeight="1">
      <c r="A1749" s="287" t="e">
        <f>Gesamtliste!#REF!&amp;" "&amp;Gesamtliste!#REF!</f>
        <v>#REF!</v>
      </c>
      <c r="B1749" s="288"/>
      <c r="C1749" s="198" t="e">
        <f>Gesamtliste!#REF!</f>
        <v>#REF!</v>
      </c>
      <c r="D1749" s="198" t="e">
        <f>Gesamtliste!#REF!</f>
        <v>#REF!</v>
      </c>
      <c r="E1749" s="199" t="e">
        <f>Gesamtliste!#REF!</f>
        <v>#REF!</v>
      </c>
    </row>
    <row r="1750" spans="1:5" ht="24" customHeight="1">
      <c r="A1750" s="287" t="e">
        <f>Gesamtliste!#REF!&amp;" "&amp;Gesamtliste!#REF!</f>
        <v>#REF!</v>
      </c>
      <c r="B1750" s="288"/>
      <c r="C1750" s="198" t="e">
        <f>Gesamtliste!#REF!</f>
        <v>#REF!</v>
      </c>
      <c r="D1750" s="198" t="e">
        <f>Gesamtliste!#REF!</f>
        <v>#REF!</v>
      </c>
      <c r="E1750" s="199" t="e">
        <f>Gesamtliste!#REF!</f>
        <v>#REF!</v>
      </c>
    </row>
    <row r="1751" spans="1:5" ht="24" customHeight="1">
      <c r="A1751" s="287" t="e">
        <f>Gesamtliste!#REF!&amp;" "&amp;Gesamtliste!#REF!</f>
        <v>#REF!</v>
      </c>
      <c r="B1751" s="288"/>
      <c r="C1751" s="198" t="e">
        <f>Gesamtliste!#REF!</f>
        <v>#REF!</v>
      </c>
      <c r="D1751" s="198" t="e">
        <f>Gesamtliste!#REF!</f>
        <v>#REF!</v>
      </c>
      <c r="E1751" s="199" t="e">
        <f>Gesamtliste!#REF!</f>
        <v>#REF!</v>
      </c>
    </row>
    <row r="1752" spans="1:5" ht="24" customHeight="1">
      <c r="A1752" s="287" t="e">
        <f>Gesamtliste!#REF!&amp;" "&amp;Gesamtliste!#REF!</f>
        <v>#REF!</v>
      </c>
      <c r="B1752" s="288"/>
      <c r="C1752" s="198" t="e">
        <f>Gesamtliste!#REF!</f>
        <v>#REF!</v>
      </c>
      <c r="D1752" s="198" t="e">
        <f>Gesamtliste!#REF!</f>
        <v>#REF!</v>
      </c>
      <c r="E1752" s="199" t="e">
        <f>Gesamtliste!#REF!</f>
        <v>#REF!</v>
      </c>
    </row>
    <row r="1753" spans="1:5" ht="24" customHeight="1">
      <c r="A1753" s="287" t="e">
        <f>Gesamtliste!#REF!&amp;" "&amp;Gesamtliste!#REF!</f>
        <v>#REF!</v>
      </c>
      <c r="B1753" s="288"/>
      <c r="C1753" s="198" t="e">
        <f>Gesamtliste!#REF!</f>
        <v>#REF!</v>
      </c>
      <c r="D1753" s="198" t="e">
        <f>Gesamtliste!#REF!</f>
        <v>#REF!</v>
      </c>
      <c r="E1753" s="199" t="e">
        <f>Gesamtliste!#REF!</f>
        <v>#REF!</v>
      </c>
    </row>
    <row r="1754" spans="1:5" ht="24" customHeight="1">
      <c r="A1754" s="287" t="e">
        <f>Gesamtliste!#REF!&amp;" "&amp;Gesamtliste!#REF!</f>
        <v>#REF!</v>
      </c>
      <c r="B1754" s="288"/>
      <c r="C1754" s="198" t="e">
        <f>Gesamtliste!#REF!</f>
        <v>#REF!</v>
      </c>
      <c r="D1754" s="198" t="e">
        <f>Gesamtliste!#REF!</f>
        <v>#REF!</v>
      </c>
      <c r="E1754" s="199" t="e">
        <f>Gesamtliste!#REF!</f>
        <v>#REF!</v>
      </c>
    </row>
    <row r="1755" spans="1:5" ht="24" customHeight="1">
      <c r="A1755" s="287" t="e">
        <f>Gesamtliste!#REF!&amp;" "&amp;Gesamtliste!#REF!</f>
        <v>#REF!</v>
      </c>
      <c r="B1755" s="288"/>
      <c r="C1755" s="198" t="e">
        <f>Gesamtliste!#REF!</f>
        <v>#REF!</v>
      </c>
      <c r="D1755" s="198" t="e">
        <f>Gesamtliste!#REF!</f>
        <v>#REF!</v>
      </c>
      <c r="E1755" s="199" t="e">
        <f>Gesamtliste!#REF!</f>
        <v>#REF!</v>
      </c>
    </row>
    <row r="1756" spans="1:5" ht="24" customHeight="1">
      <c r="A1756" s="287" t="e">
        <f>Gesamtliste!#REF!&amp;" "&amp;Gesamtliste!#REF!</f>
        <v>#REF!</v>
      </c>
      <c r="B1756" s="288"/>
      <c r="C1756" s="198" t="e">
        <f>Gesamtliste!#REF!</f>
        <v>#REF!</v>
      </c>
      <c r="D1756" s="198" t="e">
        <f>Gesamtliste!#REF!</f>
        <v>#REF!</v>
      </c>
      <c r="E1756" s="199" t="e">
        <f>Gesamtliste!#REF!</f>
        <v>#REF!</v>
      </c>
    </row>
    <row r="1757" spans="1:5" ht="24" customHeight="1">
      <c r="A1757" s="287" t="e">
        <f>Gesamtliste!#REF!&amp;" "&amp;Gesamtliste!#REF!</f>
        <v>#REF!</v>
      </c>
      <c r="B1757" s="288"/>
      <c r="C1757" s="198" t="e">
        <f>Gesamtliste!#REF!</f>
        <v>#REF!</v>
      </c>
      <c r="D1757" s="198" t="e">
        <f>Gesamtliste!#REF!</f>
        <v>#REF!</v>
      </c>
      <c r="E1757" s="199" t="e">
        <f>Gesamtliste!#REF!</f>
        <v>#REF!</v>
      </c>
    </row>
    <row r="1758" spans="1:5" ht="24" customHeight="1">
      <c r="A1758" s="287" t="e">
        <f>Gesamtliste!#REF!&amp;" "&amp;Gesamtliste!#REF!</f>
        <v>#REF!</v>
      </c>
      <c r="B1758" s="288"/>
      <c r="C1758" s="198" t="e">
        <f>Gesamtliste!#REF!</f>
        <v>#REF!</v>
      </c>
      <c r="D1758" s="198" t="e">
        <f>Gesamtliste!#REF!</f>
        <v>#REF!</v>
      </c>
      <c r="E1758" s="199" t="e">
        <f>Gesamtliste!#REF!</f>
        <v>#REF!</v>
      </c>
    </row>
    <row r="1759" spans="1:5" ht="24" customHeight="1">
      <c r="A1759" s="287" t="e">
        <f>Gesamtliste!#REF!&amp;" "&amp;Gesamtliste!#REF!</f>
        <v>#REF!</v>
      </c>
      <c r="B1759" s="288"/>
      <c r="C1759" s="198" t="e">
        <f>Gesamtliste!#REF!</f>
        <v>#REF!</v>
      </c>
      <c r="D1759" s="198" t="e">
        <f>Gesamtliste!#REF!</f>
        <v>#REF!</v>
      </c>
      <c r="E1759" s="199" t="e">
        <f>Gesamtliste!#REF!</f>
        <v>#REF!</v>
      </c>
    </row>
    <row r="1760" spans="1:5" ht="24" customHeight="1">
      <c r="A1760" s="287" t="e">
        <f>Gesamtliste!#REF!&amp;" "&amp;Gesamtliste!#REF!</f>
        <v>#REF!</v>
      </c>
      <c r="B1760" s="288"/>
      <c r="C1760" s="198" t="e">
        <f>Gesamtliste!#REF!</f>
        <v>#REF!</v>
      </c>
      <c r="D1760" s="198" t="e">
        <f>Gesamtliste!#REF!</f>
        <v>#REF!</v>
      </c>
      <c r="E1760" s="199" t="e">
        <f>Gesamtliste!#REF!</f>
        <v>#REF!</v>
      </c>
    </row>
    <row r="1761" spans="1:5" ht="24" customHeight="1">
      <c r="A1761" s="287" t="e">
        <f>Gesamtliste!#REF!&amp;" "&amp;Gesamtliste!#REF!</f>
        <v>#REF!</v>
      </c>
      <c r="B1761" s="288"/>
      <c r="C1761" s="198" t="e">
        <f>Gesamtliste!#REF!</f>
        <v>#REF!</v>
      </c>
      <c r="D1761" s="198" t="e">
        <f>Gesamtliste!#REF!</f>
        <v>#REF!</v>
      </c>
      <c r="E1761" s="199" t="e">
        <f>Gesamtliste!#REF!</f>
        <v>#REF!</v>
      </c>
    </row>
    <row r="1762" spans="1:5" ht="24" customHeight="1">
      <c r="A1762" s="287" t="e">
        <f>Gesamtliste!#REF!&amp;" "&amp;Gesamtliste!#REF!</f>
        <v>#REF!</v>
      </c>
      <c r="B1762" s="288"/>
      <c r="C1762" s="198" t="e">
        <f>Gesamtliste!#REF!</f>
        <v>#REF!</v>
      </c>
      <c r="D1762" s="198" t="e">
        <f>Gesamtliste!#REF!</f>
        <v>#REF!</v>
      </c>
      <c r="E1762" s="199" t="e">
        <f>Gesamtliste!#REF!</f>
        <v>#REF!</v>
      </c>
    </row>
    <row r="1763" spans="1:5" ht="24" customHeight="1">
      <c r="A1763" s="287" t="e">
        <f>Gesamtliste!#REF!&amp;" "&amp;Gesamtliste!#REF!</f>
        <v>#REF!</v>
      </c>
      <c r="B1763" s="288"/>
      <c r="C1763" s="198" t="e">
        <f>Gesamtliste!#REF!</f>
        <v>#REF!</v>
      </c>
      <c r="D1763" s="198" t="e">
        <f>Gesamtliste!#REF!</f>
        <v>#REF!</v>
      </c>
      <c r="E1763" s="199" t="e">
        <f>Gesamtliste!#REF!</f>
        <v>#REF!</v>
      </c>
    </row>
    <row r="1764" spans="1:5" ht="24" customHeight="1">
      <c r="A1764" s="287" t="e">
        <f>Gesamtliste!#REF!&amp;" "&amp;Gesamtliste!#REF!</f>
        <v>#REF!</v>
      </c>
      <c r="B1764" s="288"/>
      <c r="C1764" s="198" t="e">
        <f>Gesamtliste!#REF!</f>
        <v>#REF!</v>
      </c>
      <c r="D1764" s="198" t="e">
        <f>Gesamtliste!#REF!</f>
        <v>#REF!</v>
      </c>
      <c r="E1764" s="199" t="e">
        <f>Gesamtliste!#REF!</f>
        <v>#REF!</v>
      </c>
    </row>
    <row r="1765" spans="1:5" ht="24" customHeight="1">
      <c r="A1765" s="287" t="e">
        <f>Gesamtliste!#REF!&amp;" "&amp;Gesamtliste!#REF!</f>
        <v>#REF!</v>
      </c>
      <c r="B1765" s="288"/>
      <c r="C1765" s="198" t="e">
        <f>Gesamtliste!#REF!</f>
        <v>#REF!</v>
      </c>
      <c r="D1765" s="198" t="e">
        <f>Gesamtliste!#REF!</f>
        <v>#REF!</v>
      </c>
      <c r="E1765" s="199" t="e">
        <f>Gesamtliste!#REF!</f>
        <v>#REF!</v>
      </c>
    </row>
    <row r="1766" spans="1:5" ht="24" customHeight="1">
      <c r="A1766" s="287" t="e">
        <f>Gesamtliste!#REF!&amp;" "&amp;Gesamtliste!#REF!</f>
        <v>#REF!</v>
      </c>
      <c r="B1766" s="288"/>
      <c r="C1766" s="198" t="e">
        <f>Gesamtliste!#REF!</f>
        <v>#REF!</v>
      </c>
      <c r="D1766" s="198" t="e">
        <f>Gesamtliste!#REF!</f>
        <v>#REF!</v>
      </c>
      <c r="E1766" s="199" t="e">
        <f>Gesamtliste!#REF!</f>
        <v>#REF!</v>
      </c>
    </row>
    <row r="1767" spans="1:5" ht="24" customHeight="1">
      <c r="A1767" s="287" t="e">
        <f>Gesamtliste!#REF!&amp;" "&amp;Gesamtliste!#REF!</f>
        <v>#REF!</v>
      </c>
      <c r="B1767" s="288"/>
      <c r="C1767" s="198" t="e">
        <f>Gesamtliste!#REF!</f>
        <v>#REF!</v>
      </c>
      <c r="D1767" s="198" t="e">
        <f>Gesamtliste!#REF!</f>
        <v>#REF!</v>
      </c>
      <c r="E1767" s="199" t="e">
        <f>Gesamtliste!#REF!</f>
        <v>#REF!</v>
      </c>
    </row>
    <row r="1768" spans="1:5" ht="24" customHeight="1">
      <c r="A1768" s="287" t="e">
        <f>Gesamtliste!#REF!&amp;" "&amp;Gesamtliste!#REF!</f>
        <v>#REF!</v>
      </c>
      <c r="B1768" s="288"/>
      <c r="C1768" s="198" t="e">
        <f>Gesamtliste!#REF!</f>
        <v>#REF!</v>
      </c>
      <c r="D1768" s="198" t="e">
        <f>Gesamtliste!#REF!</f>
        <v>#REF!</v>
      </c>
      <c r="E1768" s="199" t="e">
        <f>Gesamtliste!#REF!</f>
        <v>#REF!</v>
      </c>
    </row>
    <row r="1769" spans="1:5" ht="24" customHeight="1">
      <c r="A1769" s="287" t="e">
        <f>Gesamtliste!#REF!&amp;" "&amp;Gesamtliste!#REF!</f>
        <v>#REF!</v>
      </c>
      <c r="B1769" s="288"/>
      <c r="C1769" s="198" t="e">
        <f>Gesamtliste!#REF!</f>
        <v>#REF!</v>
      </c>
      <c r="D1769" s="198" t="e">
        <f>Gesamtliste!#REF!</f>
        <v>#REF!</v>
      </c>
      <c r="E1769" s="199" t="e">
        <f>Gesamtliste!#REF!</f>
        <v>#REF!</v>
      </c>
    </row>
    <row r="1770" spans="1:5" ht="24" customHeight="1">
      <c r="A1770" s="287" t="e">
        <f>Gesamtliste!#REF!&amp;" "&amp;Gesamtliste!#REF!</f>
        <v>#REF!</v>
      </c>
      <c r="B1770" s="288"/>
      <c r="C1770" s="198" t="e">
        <f>Gesamtliste!#REF!</f>
        <v>#REF!</v>
      </c>
      <c r="D1770" s="198" t="e">
        <f>Gesamtliste!#REF!</f>
        <v>#REF!</v>
      </c>
      <c r="E1770" s="199" t="e">
        <f>Gesamtliste!#REF!</f>
        <v>#REF!</v>
      </c>
    </row>
    <row r="1771" spans="1:5" ht="24" customHeight="1">
      <c r="A1771" s="287" t="e">
        <f>Gesamtliste!#REF!&amp;" "&amp;Gesamtliste!#REF!</f>
        <v>#REF!</v>
      </c>
      <c r="B1771" s="288"/>
      <c r="C1771" s="198" t="e">
        <f>Gesamtliste!#REF!</f>
        <v>#REF!</v>
      </c>
      <c r="D1771" s="198" t="e">
        <f>Gesamtliste!#REF!</f>
        <v>#REF!</v>
      </c>
      <c r="E1771" s="199" t="e">
        <f>Gesamtliste!#REF!</f>
        <v>#REF!</v>
      </c>
    </row>
    <row r="1772" spans="1:5" ht="24" customHeight="1">
      <c r="A1772" s="287" t="e">
        <f>Gesamtliste!#REF!&amp;" "&amp;Gesamtliste!#REF!</f>
        <v>#REF!</v>
      </c>
      <c r="B1772" s="288"/>
      <c r="C1772" s="198" t="e">
        <f>Gesamtliste!#REF!</f>
        <v>#REF!</v>
      </c>
      <c r="D1772" s="198" t="e">
        <f>Gesamtliste!#REF!</f>
        <v>#REF!</v>
      </c>
      <c r="E1772" s="199" t="e">
        <f>Gesamtliste!#REF!</f>
        <v>#REF!</v>
      </c>
    </row>
    <row r="1773" spans="1:5" ht="24" customHeight="1">
      <c r="A1773" s="287" t="e">
        <f>Gesamtliste!#REF!&amp;" "&amp;Gesamtliste!#REF!</f>
        <v>#REF!</v>
      </c>
      <c r="B1773" s="288"/>
      <c r="C1773" s="198" t="e">
        <f>Gesamtliste!#REF!</f>
        <v>#REF!</v>
      </c>
      <c r="D1773" s="198" t="e">
        <f>Gesamtliste!#REF!</f>
        <v>#REF!</v>
      </c>
      <c r="E1773" s="199" t="e">
        <f>Gesamtliste!#REF!</f>
        <v>#REF!</v>
      </c>
    </row>
    <row r="1774" spans="1:5" ht="24" customHeight="1">
      <c r="A1774" s="287" t="e">
        <f>Gesamtliste!#REF!&amp;" "&amp;Gesamtliste!#REF!</f>
        <v>#REF!</v>
      </c>
      <c r="B1774" s="288"/>
      <c r="C1774" s="198" t="e">
        <f>Gesamtliste!#REF!</f>
        <v>#REF!</v>
      </c>
      <c r="D1774" s="198" t="e">
        <f>Gesamtliste!#REF!</f>
        <v>#REF!</v>
      </c>
      <c r="E1774" s="199" t="e">
        <f>Gesamtliste!#REF!</f>
        <v>#REF!</v>
      </c>
    </row>
    <row r="1775" spans="1:5" ht="24" customHeight="1">
      <c r="A1775" s="287" t="e">
        <f>Gesamtliste!#REF!&amp;" "&amp;Gesamtliste!#REF!</f>
        <v>#REF!</v>
      </c>
      <c r="B1775" s="288"/>
      <c r="C1775" s="198" t="e">
        <f>Gesamtliste!#REF!</f>
        <v>#REF!</v>
      </c>
      <c r="D1775" s="198" t="e">
        <f>Gesamtliste!#REF!</f>
        <v>#REF!</v>
      </c>
      <c r="E1775" s="199" t="e">
        <f>Gesamtliste!#REF!</f>
        <v>#REF!</v>
      </c>
    </row>
    <row r="1776" spans="1:5" ht="24" customHeight="1">
      <c r="A1776" s="287" t="e">
        <f>Gesamtliste!#REF!&amp;" "&amp;Gesamtliste!#REF!</f>
        <v>#REF!</v>
      </c>
      <c r="B1776" s="288"/>
      <c r="C1776" s="198" t="e">
        <f>Gesamtliste!#REF!</f>
        <v>#REF!</v>
      </c>
      <c r="D1776" s="198" t="e">
        <f>Gesamtliste!#REF!</f>
        <v>#REF!</v>
      </c>
      <c r="E1776" s="199" t="e">
        <f>Gesamtliste!#REF!</f>
        <v>#REF!</v>
      </c>
    </row>
    <row r="1777" spans="1:5" ht="24" customHeight="1">
      <c r="A1777" s="287" t="e">
        <f>Gesamtliste!#REF!&amp;" "&amp;Gesamtliste!#REF!</f>
        <v>#REF!</v>
      </c>
      <c r="B1777" s="288"/>
      <c r="C1777" s="198" t="e">
        <f>Gesamtliste!#REF!</f>
        <v>#REF!</v>
      </c>
      <c r="D1777" s="198" t="e">
        <f>Gesamtliste!#REF!</f>
        <v>#REF!</v>
      </c>
      <c r="E1777" s="199" t="e">
        <f>Gesamtliste!#REF!</f>
        <v>#REF!</v>
      </c>
    </row>
    <row r="1778" spans="1:5" ht="24" customHeight="1">
      <c r="A1778" s="287" t="e">
        <f>Gesamtliste!#REF!&amp;" "&amp;Gesamtliste!#REF!</f>
        <v>#REF!</v>
      </c>
      <c r="B1778" s="288"/>
      <c r="C1778" s="198" t="e">
        <f>Gesamtliste!#REF!</f>
        <v>#REF!</v>
      </c>
      <c r="D1778" s="198" t="e">
        <f>Gesamtliste!#REF!</f>
        <v>#REF!</v>
      </c>
      <c r="E1778" s="199" t="e">
        <f>Gesamtliste!#REF!</f>
        <v>#REF!</v>
      </c>
    </row>
    <row r="1779" spans="1:5" ht="24" customHeight="1">
      <c r="A1779" s="287" t="e">
        <f>Gesamtliste!#REF!&amp;" "&amp;Gesamtliste!#REF!</f>
        <v>#REF!</v>
      </c>
      <c r="B1779" s="288"/>
      <c r="C1779" s="198" t="e">
        <f>Gesamtliste!#REF!</f>
        <v>#REF!</v>
      </c>
      <c r="D1779" s="198" t="e">
        <f>Gesamtliste!#REF!</f>
        <v>#REF!</v>
      </c>
      <c r="E1779" s="199" t="e">
        <f>Gesamtliste!#REF!</f>
        <v>#REF!</v>
      </c>
    </row>
    <row r="1780" spans="1:5" ht="24" customHeight="1">
      <c r="A1780" s="287" t="e">
        <f>Gesamtliste!#REF!&amp;" "&amp;Gesamtliste!#REF!</f>
        <v>#REF!</v>
      </c>
      <c r="B1780" s="288"/>
      <c r="C1780" s="198" t="e">
        <f>Gesamtliste!#REF!</f>
        <v>#REF!</v>
      </c>
      <c r="D1780" s="198" t="e">
        <f>Gesamtliste!#REF!</f>
        <v>#REF!</v>
      </c>
      <c r="E1780" s="199" t="e">
        <f>Gesamtliste!#REF!</f>
        <v>#REF!</v>
      </c>
    </row>
    <row r="1781" spans="1:5" ht="24" customHeight="1">
      <c r="A1781" s="287" t="e">
        <f>Gesamtliste!#REF!&amp;" "&amp;Gesamtliste!#REF!</f>
        <v>#REF!</v>
      </c>
      <c r="B1781" s="288"/>
      <c r="C1781" s="198" t="e">
        <f>Gesamtliste!#REF!</f>
        <v>#REF!</v>
      </c>
      <c r="D1781" s="198" t="e">
        <f>Gesamtliste!#REF!</f>
        <v>#REF!</v>
      </c>
      <c r="E1781" s="199" t="e">
        <f>Gesamtliste!#REF!</f>
        <v>#REF!</v>
      </c>
    </row>
    <row r="1782" spans="1:5" ht="24" customHeight="1">
      <c r="A1782" s="287" t="str">
        <f>Gesamtliste!G272&amp;" "&amp;Gesamtliste!H272</f>
        <v>Ridge Vineyards  Monte Bello</v>
      </c>
      <c r="B1782" s="288"/>
      <c r="C1782" s="198">
        <f>Gesamtliste!J272</f>
        <v>2019</v>
      </c>
      <c r="D1782" s="198" t="str">
        <f>Gesamtliste!K272</f>
        <v>0.75</v>
      </c>
      <c r="E1782" s="199">
        <f>Gesamtliste!V272</f>
        <v>0</v>
      </c>
    </row>
    <row r="1783" spans="1:5" ht="24" customHeight="1">
      <c r="A1783" s="287" t="e">
        <f>Gesamtliste!#REF!&amp;" "&amp;Gesamtliste!#REF!</f>
        <v>#REF!</v>
      </c>
      <c r="B1783" s="288"/>
      <c r="C1783" s="198" t="e">
        <f>Gesamtliste!#REF!</f>
        <v>#REF!</v>
      </c>
      <c r="D1783" s="198" t="e">
        <f>Gesamtliste!#REF!</f>
        <v>#REF!</v>
      </c>
      <c r="E1783" s="199" t="e">
        <f>Gesamtliste!#REF!</f>
        <v>#REF!</v>
      </c>
    </row>
    <row r="1784" spans="1:5" ht="24" customHeight="1">
      <c r="A1784" s="287" t="e">
        <f>Gesamtliste!#REF!&amp;" "&amp;Gesamtliste!#REF!</f>
        <v>#REF!</v>
      </c>
      <c r="B1784" s="288"/>
      <c r="C1784" s="198" t="e">
        <f>Gesamtliste!#REF!</f>
        <v>#REF!</v>
      </c>
      <c r="D1784" s="198" t="e">
        <f>Gesamtliste!#REF!</f>
        <v>#REF!</v>
      </c>
      <c r="E1784" s="199" t="e">
        <f>Gesamtliste!#REF!</f>
        <v>#REF!</v>
      </c>
    </row>
    <row r="1785" spans="1:5" ht="24" customHeight="1">
      <c r="A1785" s="287" t="e">
        <f>Gesamtliste!#REF!&amp;" "&amp;Gesamtliste!#REF!</f>
        <v>#REF!</v>
      </c>
      <c r="B1785" s="288"/>
      <c r="C1785" s="198" t="e">
        <f>Gesamtliste!#REF!</f>
        <v>#REF!</v>
      </c>
      <c r="D1785" s="198" t="e">
        <f>Gesamtliste!#REF!</f>
        <v>#REF!</v>
      </c>
      <c r="E1785" s="199" t="e">
        <f>Gesamtliste!#REF!</f>
        <v>#REF!</v>
      </c>
    </row>
    <row r="1786" spans="1:5" ht="24" customHeight="1">
      <c r="A1786" s="287" t="e">
        <f>Gesamtliste!#REF!&amp;" "&amp;Gesamtliste!#REF!</f>
        <v>#REF!</v>
      </c>
      <c r="B1786" s="288"/>
      <c r="C1786" s="198" t="e">
        <f>Gesamtliste!#REF!</f>
        <v>#REF!</v>
      </c>
      <c r="D1786" s="198" t="e">
        <f>Gesamtliste!#REF!</f>
        <v>#REF!</v>
      </c>
      <c r="E1786" s="199" t="e">
        <f>Gesamtliste!#REF!</f>
        <v>#REF!</v>
      </c>
    </row>
    <row r="1787" spans="1:5" ht="24" customHeight="1">
      <c r="A1787" s="287" t="e">
        <f>Gesamtliste!#REF!&amp;" "&amp;Gesamtliste!#REF!</f>
        <v>#REF!</v>
      </c>
      <c r="B1787" s="288"/>
      <c r="C1787" s="198" t="e">
        <f>Gesamtliste!#REF!</f>
        <v>#REF!</v>
      </c>
      <c r="D1787" s="198" t="e">
        <f>Gesamtliste!#REF!</f>
        <v>#REF!</v>
      </c>
      <c r="E1787" s="199" t="e">
        <f>Gesamtliste!#REF!</f>
        <v>#REF!</v>
      </c>
    </row>
    <row r="1788" spans="1:5" ht="24" customHeight="1">
      <c r="A1788" s="287" t="e">
        <f>Gesamtliste!#REF!&amp;" "&amp;Gesamtliste!#REF!</f>
        <v>#REF!</v>
      </c>
      <c r="B1788" s="288"/>
      <c r="C1788" s="198" t="e">
        <f>Gesamtliste!#REF!</f>
        <v>#REF!</v>
      </c>
      <c r="D1788" s="198" t="e">
        <f>Gesamtliste!#REF!</f>
        <v>#REF!</v>
      </c>
      <c r="E1788" s="199" t="e">
        <f>Gesamtliste!#REF!</f>
        <v>#REF!</v>
      </c>
    </row>
    <row r="1789" spans="1:5" ht="24" customHeight="1">
      <c r="A1789" s="287" t="e">
        <f>Gesamtliste!#REF!&amp;" "&amp;Gesamtliste!#REF!</f>
        <v>#REF!</v>
      </c>
      <c r="B1789" s="288"/>
      <c r="C1789" s="198" t="e">
        <f>Gesamtliste!#REF!</f>
        <v>#REF!</v>
      </c>
      <c r="D1789" s="198" t="e">
        <f>Gesamtliste!#REF!</f>
        <v>#REF!</v>
      </c>
      <c r="E1789" s="199" t="e">
        <f>Gesamtliste!#REF!</f>
        <v>#REF!</v>
      </c>
    </row>
    <row r="1790" spans="1:5" ht="24" customHeight="1">
      <c r="A1790" s="287" t="e">
        <f>Gesamtliste!#REF!&amp;" "&amp;Gesamtliste!#REF!</f>
        <v>#REF!</v>
      </c>
      <c r="B1790" s="288"/>
      <c r="C1790" s="198" t="e">
        <f>Gesamtliste!#REF!</f>
        <v>#REF!</v>
      </c>
      <c r="D1790" s="198" t="e">
        <f>Gesamtliste!#REF!</f>
        <v>#REF!</v>
      </c>
      <c r="E1790" s="199" t="e">
        <f>Gesamtliste!#REF!</f>
        <v>#REF!</v>
      </c>
    </row>
    <row r="1791" spans="1:5" ht="24" customHeight="1">
      <c r="A1791" s="287" t="e">
        <f>Gesamtliste!#REF!&amp;" "&amp;Gesamtliste!#REF!</f>
        <v>#REF!</v>
      </c>
      <c r="B1791" s="288"/>
      <c r="C1791" s="198" t="e">
        <f>Gesamtliste!#REF!</f>
        <v>#REF!</v>
      </c>
      <c r="D1791" s="198" t="e">
        <f>Gesamtliste!#REF!</f>
        <v>#REF!</v>
      </c>
      <c r="E1791" s="199" t="e">
        <f>Gesamtliste!#REF!</f>
        <v>#REF!</v>
      </c>
    </row>
    <row r="1792" spans="1:5" ht="24" customHeight="1">
      <c r="A1792" s="287" t="str">
        <f>Gesamtliste!G273&amp;" "&amp;Gesamtliste!H273</f>
        <v>Sine Qua Non Distenta II Syrah</v>
      </c>
      <c r="B1792" s="288"/>
      <c r="C1792" s="198">
        <f>Gesamtliste!J273</f>
        <v>2019</v>
      </c>
      <c r="D1792" s="198" t="str">
        <f>Gesamtliste!K273</f>
        <v>0.75</v>
      </c>
      <c r="E1792" s="199">
        <f>Gesamtliste!V273</f>
        <v>0</v>
      </c>
    </row>
    <row r="1793" spans="1:5" ht="24" customHeight="1">
      <c r="A1793" s="287" t="e">
        <f>Gesamtliste!#REF!&amp;" "&amp;Gesamtliste!#REF!</f>
        <v>#REF!</v>
      </c>
      <c r="B1793" s="288"/>
      <c r="C1793" s="198" t="e">
        <f>Gesamtliste!#REF!</f>
        <v>#REF!</v>
      </c>
      <c r="D1793" s="198" t="e">
        <f>Gesamtliste!#REF!</f>
        <v>#REF!</v>
      </c>
      <c r="E1793" s="199" t="e">
        <f>Gesamtliste!#REF!</f>
        <v>#REF!</v>
      </c>
    </row>
    <row r="1794" spans="1:5" ht="24" customHeight="1">
      <c r="A1794" s="287" t="e">
        <f>Gesamtliste!#REF!&amp;" "&amp;Gesamtliste!#REF!</f>
        <v>#REF!</v>
      </c>
      <c r="B1794" s="288"/>
      <c r="C1794" s="198" t="e">
        <f>Gesamtliste!#REF!</f>
        <v>#REF!</v>
      </c>
      <c r="D1794" s="198" t="e">
        <f>Gesamtliste!#REF!</f>
        <v>#REF!</v>
      </c>
      <c r="E1794" s="199" t="e">
        <f>Gesamtliste!#REF!</f>
        <v>#REF!</v>
      </c>
    </row>
    <row r="1795" spans="1:5" ht="24" customHeight="1">
      <c r="A1795" s="287" t="e">
        <f>Gesamtliste!#REF!&amp;" "&amp;Gesamtliste!#REF!</f>
        <v>#REF!</v>
      </c>
      <c r="B1795" s="288"/>
      <c r="C1795" s="198" t="e">
        <f>Gesamtliste!#REF!</f>
        <v>#REF!</v>
      </c>
      <c r="D1795" s="198" t="e">
        <f>Gesamtliste!#REF!</f>
        <v>#REF!</v>
      </c>
      <c r="E1795" s="199" t="e">
        <f>Gesamtliste!#REF!</f>
        <v>#REF!</v>
      </c>
    </row>
    <row r="1796" spans="1:5" ht="24" customHeight="1">
      <c r="A1796" s="287" t="e">
        <f>Gesamtliste!#REF!&amp;" "&amp;Gesamtliste!#REF!</f>
        <v>#REF!</v>
      </c>
      <c r="B1796" s="288"/>
      <c r="C1796" s="198" t="e">
        <f>Gesamtliste!#REF!</f>
        <v>#REF!</v>
      </c>
      <c r="D1796" s="198" t="e">
        <f>Gesamtliste!#REF!</f>
        <v>#REF!</v>
      </c>
      <c r="E1796" s="199" t="e">
        <f>Gesamtliste!#REF!</f>
        <v>#REF!</v>
      </c>
    </row>
    <row r="1797" spans="1:5" ht="24" customHeight="1">
      <c r="A1797" s="287" t="e">
        <f>Gesamtliste!#REF!&amp;" "&amp;Gesamtliste!#REF!</f>
        <v>#REF!</v>
      </c>
      <c r="B1797" s="288"/>
      <c r="C1797" s="198" t="e">
        <f>Gesamtliste!#REF!</f>
        <v>#REF!</v>
      </c>
      <c r="D1797" s="198" t="e">
        <f>Gesamtliste!#REF!</f>
        <v>#REF!</v>
      </c>
      <c r="E1797" s="199" t="e">
        <f>Gesamtliste!#REF!</f>
        <v>#REF!</v>
      </c>
    </row>
    <row r="1798" spans="1:5" ht="24" customHeight="1">
      <c r="A1798" s="287" t="e">
        <f>Gesamtliste!#REF!&amp;" "&amp;Gesamtliste!#REF!</f>
        <v>#REF!</v>
      </c>
      <c r="B1798" s="288"/>
      <c r="C1798" s="198" t="e">
        <f>Gesamtliste!#REF!</f>
        <v>#REF!</v>
      </c>
      <c r="D1798" s="198" t="e">
        <f>Gesamtliste!#REF!</f>
        <v>#REF!</v>
      </c>
      <c r="E1798" s="199" t="e">
        <f>Gesamtliste!#REF!</f>
        <v>#REF!</v>
      </c>
    </row>
    <row r="1799" spans="1:5" ht="24" customHeight="1">
      <c r="A1799" s="287" t="e">
        <f>Gesamtliste!#REF!&amp;" "&amp;Gesamtliste!#REF!</f>
        <v>#REF!</v>
      </c>
      <c r="B1799" s="288"/>
      <c r="C1799" s="198" t="e">
        <f>Gesamtliste!#REF!</f>
        <v>#REF!</v>
      </c>
      <c r="D1799" s="198" t="e">
        <f>Gesamtliste!#REF!</f>
        <v>#REF!</v>
      </c>
      <c r="E1799" s="199" t="e">
        <f>Gesamtliste!#REF!</f>
        <v>#REF!</v>
      </c>
    </row>
    <row r="1800" spans="1:5" ht="24" customHeight="1">
      <c r="A1800" s="287" t="e">
        <f>Gesamtliste!#REF!&amp;" "&amp;Gesamtliste!#REF!</f>
        <v>#REF!</v>
      </c>
      <c r="B1800" s="288"/>
      <c r="C1800" s="198" t="e">
        <f>Gesamtliste!#REF!</f>
        <v>#REF!</v>
      </c>
      <c r="D1800" s="198" t="e">
        <f>Gesamtliste!#REF!</f>
        <v>#REF!</v>
      </c>
      <c r="E1800" s="199" t="e">
        <f>Gesamtliste!#REF!</f>
        <v>#REF!</v>
      </c>
    </row>
    <row r="1801" spans="1:5" ht="24" customHeight="1">
      <c r="A1801" s="287" t="e">
        <f>Gesamtliste!#REF!&amp;" "&amp;Gesamtliste!#REF!</f>
        <v>#REF!</v>
      </c>
      <c r="B1801" s="288"/>
      <c r="C1801" s="198" t="e">
        <f>Gesamtliste!#REF!</f>
        <v>#REF!</v>
      </c>
      <c r="D1801" s="198" t="e">
        <f>Gesamtliste!#REF!</f>
        <v>#REF!</v>
      </c>
      <c r="E1801" s="199" t="e">
        <f>Gesamtliste!#REF!</f>
        <v>#REF!</v>
      </c>
    </row>
    <row r="1802" spans="1:5" ht="24" customHeight="1">
      <c r="A1802" s="287" t="e">
        <f>Gesamtliste!#REF!&amp;" "&amp;Gesamtliste!#REF!</f>
        <v>#REF!</v>
      </c>
      <c r="B1802" s="288"/>
      <c r="C1802" s="198" t="e">
        <f>Gesamtliste!#REF!</f>
        <v>#REF!</v>
      </c>
      <c r="D1802" s="198" t="e">
        <f>Gesamtliste!#REF!</f>
        <v>#REF!</v>
      </c>
      <c r="E1802" s="199" t="e">
        <f>Gesamtliste!#REF!</f>
        <v>#REF!</v>
      </c>
    </row>
    <row r="1803" spans="1:5" ht="24" customHeight="1">
      <c r="A1803" s="287" t="e">
        <f>Gesamtliste!#REF!&amp;" "&amp;Gesamtliste!#REF!</f>
        <v>#REF!</v>
      </c>
      <c r="B1803" s="288"/>
      <c r="C1803" s="198" t="e">
        <f>Gesamtliste!#REF!</f>
        <v>#REF!</v>
      </c>
      <c r="D1803" s="198" t="e">
        <f>Gesamtliste!#REF!</f>
        <v>#REF!</v>
      </c>
      <c r="E1803" s="199" t="e">
        <f>Gesamtliste!#REF!</f>
        <v>#REF!</v>
      </c>
    </row>
    <row r="1804" spans="1:5" ht="24" customHeight="1">
      <c r="A1804" s="287" t="e">
        <f>Gesamtliste!#REF!&amp;" "&amp;Gesamtliste!#REF!</f>
        <v>#REF!</v>
      </c>
      <c r="B1804" s="288"/>
      <c r="C1804" s="198" t="e">
        <f>Gesamtliste!#REF!</f>
        <v>#REF!</v>
      </c>
      <c r="D1804" s="198" t="e">
        <f>Gesamtliste!#REF!</f>
        <v>#REF!</v>
      </c>
      <c r="E1804" s="199" t="e">
        <f>Gesamtliste!#REF!</f>
        <v>#REF!</v>
      </c>
    </row>
    <row r="1805" spans="1:5" ht="24" customHeight="1">
      <c r="A1805" s="287" t="e">
        <f>Gesamtliste!#REF!&amp;" "&amp;Gesamtliste!#REF!</f>
        <v>#REF!</v>
      </c>
      <c r="B1805" s="288"/>
      <c r="C1805" s="198" t="e">
        <f>Gesamtliste!#REF!</f>
        <v>#REF!</v>
      </c>
      <c r="D1805" s="198" t="e">
        <f>Gesamtliste!#REF!</f>
        <v>#REF!</v>
      </c>
      <c r="E1805" s="199" t="e">
        <f>Gesamtliste!#REF!</f>
        <v>#REF!</v>
      </c>
    </row>
    <row r="1806" spans="1:5" ht="24" customHeight="1">
      <c r="A1806" s="287" t="e">
        <f>Gesamtliste!#REF!&amp;" "&amp;Gesamtliste!#REF!</f>
        <v>#REF!</v>
      </c>
      <c r="B1806" s="288"/>
      <c r="C1806" s="198" t="e">
        <f>Gesamtliste!#REF!</f>
        <v>#REF!</v>
      </c>
      <c r="D1806" s="198" t="e">
        <f>Gesamtliste!#REF!</f>
        <v>#REF!</v>
      </c>
      <c r="E1806" s="199" t="e">
        <f>Gesamtliste!#REF!</f>
        <v>#REF!</v>
      </c>
    </row>
    <row r="1807" spans="1:5" ht="24" customHeight="1">
      <c r="A1807" s="287" t="e">
        <f>Gesamtliste!#REF!&amp;" "&amp;Gesamtliste!#REF!</f>
        <v>#REF!</v>
      </c>
      <c r="B1807" s="288"/>
      <c r="C1807" s="198" t="e">
        <f>Gesamtliste!#REF!</f>
        <v>#REF!</v>
      </c>
      <c r="D1807" s="198" t="e">
        <f>Gesamtliste!#REF!</f>
        <v>#REF!</v>
      </c>
      <c r="E1807" s="199" t="e">
        <f>Gesamtliste!#REF!</f>
        <v>#REF!</v>
      </c>
    </row>
    <row r="1808" spans="1:5" ht="24" customHeight="1">
      <c r="A1808" s="287" t="e">
        <f>Gesamtliste!#REF!&amp;" "&amp;Gesamtliste!#REF!</f>
        <v>#REF!</v>
      </c>
      <c r="B1808" s="288"/>
      <c r="C1808" s="198" t="e">
        <f>Gesamtliste!#REF!</f>
        <v>#REF!</v>
      </c>
      <c r="D1808" s="198" t="e">
        <f>Gesamtliste!#REF!</f>
        <v>#REF!</v>
      </c>
      <c r="E1808" s="199" t="e">
        <f>Gesamtliste!#REF!</f>
        <v>#REF!</v>
      </c>
    </row>
    <row r="1809" spans="1:5" ht="24" customHeight="1">
      <c r="A1809" s="287" t="e">
        <f>Gesamtliste!#REF!&amp;" "&amp;Gesamtliste!#REF!</f>
        <v>#REF!</v>
      </c>
      <c r="B1809" s="288"/>
      <c r="C1809" s="198" t="e">
        <f>Gesamtliste!#REF!</f>
        <v>#REF!</v>
      </c>
      <c r="D1809" s="198" t="e">
        <f>Gesamtliste!#REF!</f>
        <v>#REF!</v>
      </c>
      <c r="E1809" s="199" t="e">
        <f>Gesamtliste!#REF!</f>
        <v>#REF!</v>
      </c>
    </row>
    <row r="1810" spans="1:5" ht="24" customHeight="1">
      <c r="A1810" s="287" t="e">
        <f>Gesamtliste!#REF!&amp;" "&amp;Gesamtliste!#REF!</f>
        <v>#REF!</v>
      </c>
      <c r="B1810" s="288"/>
      <c r="C1810" s="198" t="e">
        <f>Gesamtliste!#REF!</f>
        <v>#REF!</v>
      </c>
      <c r="D1810" s="198" t="e">
        <f>Gesamtliste!#REF!</f>
        <v>#REF!</v>
      </c>
      <c r="E1810" s="199" t="e">
        <f>Gesamtliste!#REF!</f>
        <v>#REF!</v>
      </c>
    </row>
    <row r="1811" spans="1:5" ht="24" customHeight="1">
      <c r="A1811" s="287" t="e">
        <f>Gesamtliste!#REF!&amp;" "&amp;Gesamtliste!#REF!</f>
        <v>#REF!</v>
      </c>
      <c r="B1811" s="288"/>
      <c r="C1811" s="198" t="e">
        <f>Gesamtliste!#REF!</f>
        <v>#REF!</v>
      </c>
      <c r="D1811" s="198" t="e">
        <f>Gesamtliste!#REF!</f>
        <v>#REF!</v>
      </c>
      <c r="E1811" s="199" t="e">
        <f>Gesamtliste!#REF!</f>
        <v>#REF!</v>
      </c>
    </row>
    <row r="1812" spans="1:5" ht="24" customHeight="1">
      <c r="A1812" s="287" t="e">
        <f>Gesamtliste!#REF!&amp;" "&amp;Gesamtliste!#REF!</f>
        <v>#REF!</v>
      </c>
      <c r="B1812" s="288"/>
      <c r="C1812" s="198" t="e">
        <f>Gesamtliste!#REF!</f>
        <v>#REF!</v>
      </c>
      <c r="D1812" s="198" t="e">
        <f>Gesamtliste!#REF!</f>
        <v>#REF!</v>
      </c>
      <c r="E1812" s="199" t="e">
        <f>Gesamtliste!#REF!</f>
        <v>#REF!</v>
      </c>
    </row>
    <row r="1813" spans="1:5" ht="24" customHeight="1">
      <c r="A1813" s="287" t="e">
        <f>Gesamtliste!#REF!&amp;" "&amp;Gesamtliste!#REF!</f>
        <v>#REF!</v>
      </c>
      <c r="B1813" s="288"/>
      <c r="C1813" s="198" t="e">
        <f>Gesamtliste!#REF!</f>
        <v>#REF!</v>
      </c>
      <c r="D1813" s="198" t="e">
        <f>Gesamtliste!#REF!</f>
        <v>#REF!</v>
      </c>
      <c r="E1813" s="199" t="e">
        <f>Gesamtliste!#REF!</f>
        <v>#REF!</v>
      </c>
    </row>
    <row r="1814" spans="1:5" ht="24" customHeight="1">
      <c r="A1814" s="287" t="e">
        <f>Gesamtliste!#REF!&amp;" "&amp;Gesamtliste!#REF!</f>
        <v>#REF!</v>
      </c>
      <c r="B1814" s="288"/>
      <c r="C1814" s="198" t="e">
        <f>Gesamtliste!#REF!</f>
        <v>#REF!</v>
      </c>
      <c r="D1814" s="198" t="e">
        <f>Gesamtliste!#REF!</f>
        <v>#REF!</v>
      </c>
      <c r="E1814" s="199" t="e">
        <f>Gesamtliste!#REF!</f>
        <v>#REF!</v>
      </c>
    </row>
    <row r="1815" spans="1:5" ht="24" customHeight="1">
      <c r="A1815" s="287" t="e">
        <f>Gesamtliste!#REF!&amp;" "&amp;Gesamtliste!#REF!</f>
        <v>#REF!</v>
      </c>
      <c r="B1815" s="288"/>
      <c r="C1815" s="198" t="e">
        <f>Gesamtliste!#REF!</f>
        <v>#REF!</v>
      </c>
      <c r="D1815" s="198" t="e">
        <f>Gesamtliste!#REF!</f>
        <v>#REF!</v>
      </c>
      <c r="E1815" s="199" t="e">
        <f>Gesamtliste!#REF!</f>
        <v>#REF!</v>
      </c>
    </row>
    <row r="1816" spans="1:5" ht="24" customHeight="1">
      <c r="A1816" s="287" t="e">
        <f>Gesamtliste!#REF!&amp;" "&amp;Gesamtliste!#REF!</f>
        <v>#REF!</v>
      </c>
      <c r="B1816" s="288"/>
      <c r="C1816" s="198" t="e">
        <f>Gesamtliste!#REF!</f>
        <v>#REF!</v>
      </c>
      <c r="D1816" s="198" t="e">
        <f>Gesamtliste!#REF!</f>
        <v>#REF!</v>
      </c>
      <c r="E1816" s="199" t="e">
        <f>Gesamtliste!#REF!</f>
        <v>#REF!</v>
      </c>
    </row>
    <row r="1817" spans="1:5" ht="24" customHeight="1">
      <c r="A1817" s="287" t="e">
        <f>Gesamtliste!#REF!&amp;" "&amp;Gesamtliste!#REF!</f>
        <v>#REF!</v>
      </c>
      <c r="B1817" s="288"/>
      <c r="C1817" s="198" t="e">
        <f>Gesamtliste!#REF!</f>
        <v>#REF!</v>
      </c>
      <c r="D1817" s="198" t="e">
        <f>Gesamtliste!#REF!</f>
        <v>#REF!</v>
      </c>
      <c r="E1817" s="199" t="e">
        <f>Gesamtliste!#REF!</f>
        <v>#REF!</v>
      </c>
    </row>
    <row r="1818" spans="1:5" ht="24" customHeight="1">
      <c r="A1818" s="287" t="e">
        <f>Gesamtliste!#REF!&amp;" "&amp;Gesamtliste!#REF!</f>
        <v>#REF!</v>
      </c>
      <c r="B1818" s="288"/>
      <c r="C1818" s="198" t="e">
        <f>Gesamtliste!#REF!</f>
        <v>#REF!</v>
      </c>
      <c r="D1818" s="198" t="e">
        <f>Gesamtliste!#REF!</f>
        <v>#REF!</v>
      </c>
      <c r="E1818" s="199" t="e">
        <f>Gesamtliste!#REF!</f>
        <v>#REF!</v>
      </c>
    </row>
    <row r="1819" spans="1:5" ht="24" customHeight="1">
      <c r="A1819" s="287" t="e">
        <f>Gesamtliste!#REF!&amp;" "&amp;Gesamtliste!#REF!</f>
        <v>#REF!</v>
      </c>
      <c r="B1819" s="288"/>
      <c r="C1819" s="198" t="e">
        <f>Gesamtliste!#REF!</f>
        <v>#REF!</v>
      </c>
      <c r="D1819" s="198" t="e">
        <f>Gesamtliste!#REF!</f>
        <v>#REF!</v>
      </c>
      <c r="E1819" s="199" t="e">
        <f>Gesamtliste!#REF!</f>
        <v>#REF!</v>
      </c>
    </row>
    <row r="1820" spans="1:5" ht="24" customHeight="1">
      <c r="A1820" s="287" t="e">
        <f>Gesamtliste!#REF!&amp;" "&amp;Gesamtliste!#REF!</f>
        <v>#REF!</v>
      </c>
      <c r="B1820" s="288"/>
      <c r="C1820" s="198" t="e">
        <f>Gesamtliste!#REF!</f>
        <v>#REF!</v>
      </c>
      <c r="D1820" s="198" t="e">
        <f>Gesamtliste!#REF!</f>
        <v>#REF!</v>
      </c>
      <c r="E1820" s="199" t="e">
        <f>Gesamtliste!#REF!</f>
        <v>#REF!</v>
      </c>
    </row>
    <row r="1821" spans="1:5" ht="24" customHeight="1">
      <c r="A1821" s="287" t="e">
        <f>Gesamtliste!#REF!&amp;" "&amp;Gesamtliste!#REF!</f>
        <v>#REF!</v>
      </c>
      <c r="B1821" s="288"/>
      <c r="C1821" s="198" t="e">
        <f>Gesamtliste!#REF!</f>
        <v>#REF!</v>
      </c>
      <c r="D1821" s="198" t="e">
        <f>Gesamtliste!#REF!</f>
        <v>#REF!</v>
      </c>
      <c r="E1821" s="199" t="e">
        <f>Gesamtliste!#REF!</f>
        <v>#REF!</v>
      </c>
    </row>
    <row r="1822" spans="1:5" ht="24" customHeight="1">
      <c r="A1822" s="287" t="e">
        <f>Gesamtliste!#REF!&amp;" "&amp;Gesamtliste!#REF!</f>
        <v>#REF!</v>
      </c>
      <c r="B1822" s="288"/>
      <c r="C1822" s="198" t="e">
        <f>Gesamtliste!#REF!</f>
        <v>#REF!</v>
      </c>
      <c r="D1822" s="198" t="e">
        <f>Gesamtliste!#REF!</f>
        <v>#REF!</v>
      </c>
      <c r="E1822" s="199" t="e">
        <f>Gesamtliste!#REF!</f>
        <v>#REF!</v>
      </c>
    </row>
    <row r="1823" spans="1:5" ht="24" customHeight="1">
      <c r="A1823" s="287" t="e">
        <f>Gesamtliste!#REF!&amp;" "&amp;Gesamtliste!#REF!</f>
        <v>#REF!</v>
      </c>
      <c r="B1823" s="288"/>
      <c r="C1823" s="198" t="e">
        <f>Gesamtliste!#REF!</f>
        <v>#REF!</v>
      </c>
      <c r="D1823" s="198" t="e">
        <f>Gesamtliste!#REF!</f>
        <v>#REF!</v>
      </c>
      <c r="E1823" s="199" t="e">
        <f>Gesamtliste!#REF!</f>
        <v>#REF!</v>
      </c>
    </row>
    <row r="1824" spans="1:5" ht="24" customHeight="1">
      <c r="A1824" s="287" t="e">
        <f>Gesamtliste!#REF!&amp;" "&amp;Gesamtliste!#REF!</f>
        <v>#REF!</v>
      </c>
      <c r="B1824" s="288"/>
      <c r="C1824" s="198" t="e">
        <f>Gesamtliste!#REF!</f>
        <v>#REF!</v>
      </c>
      <c r="D1824" s="198" t="e">
        <f>Gesamtliste!#REF!</f>
        <v>#REF!</v>
      </c>
      <c r="E1824" s="199" t="e">
        <f>Gesamtliste!#REF!</f>
        <v>#REF!</v>
      </c>
    </row>
    <row r="1825" spans="1:5" ht="24" customHeight="1">
      <c r="A1825" s="287" t="e">
        <f>Gesamtliste!#REF!&amp;" "&amp;Gesamtliste!#REF!</f>
        <v>#REF!</v>
      </c>
      <c r="B1825" s="288"/>
      <c r="C1825" s="198" t="e">
        <f>Gesamtliste!#REF!</f>
        <v>#REF!</v>
      </c>
      <c r="D1825" s="198" t="e">
        <f>Gesamtliste!#REF!</f>
        <v>#REF!</v>
      </c>
      <c r="E1825" s="199" t="e">
        <f>Gesamtliste!#REF!</f>
        <v>#REF!</v>
      </c>
    </row>
    <row r="1826" spans="1:5" ht="24" customHeight="1">
      <c r="A1826" s="287" t="str">
        <f>Gesamtliste!G274&amp;" "&amp;Gesamtliste!H274</f>
        <v>Sine Qua Non Trouver l'Arene Syrah</v>
      </c>
      <c r="B1826" s="288"/>
      <c r="C1826" s="198">
        <f>Gesamtliste!J274</f>
        <v>2015</v>
      </c>
      <c r="D1826" s="198" t="str">
        <f>Gesamtliste!K274</f>
        <v>0.75</v>
      </c>
      <c r="E1826" s="199">
        <f>Gesamtliste!V274</f>
        <v>0</v>
      </c>
    </row>
    <row r="1827" spans="1:5" ht="24" customHeight="1">
      <c r="A1827" s="287" t="e">
        <f>Gesamtliste!#REF!&amp;" "&amp;Gesamtliste!#REF!</f>
        <v>#REF!</v>
      </c>
      <c r="B1827" s="288"/>
      <c r="C1827" s="198" t="e">
        <f>Gesamtliste!#REF!</f>
        <v>#REF!</v>
      </c>
      <c r="D1827" s="198" t="e">
        <f>Gesamtliste!#REF!</f>
        <v>#REF!</v>
      </c>
      <c r="E1827" s="199" t="e">
        <f>Gesamtliste!#REF!</f>
        <v>#REF!</v>
      </c>
    </row>
    <row r="1828" spans="1:5" ht="24" customHeight="1">
      <c r="A1828" s="287" t="e">
        <f>Gesamtliste!#REF!&amp;" "&amp;Gesamtliste!#REF!</f>
        <v>#REF!</v>
      </c>
      <c r="B1828" s="288"/>
      <c r="C1828" s="198" t="e">
        <f>Gesamtliste!#REF!</f>
        <v>#REF!</v>
      </c>
      <c r="D1828" s="198" t="e">
        <f>Gesamtliste!#REF!</f>
        <v>#REF!</v>
      </c>
      <c r="E1828" s="199" t="e">
        <f>Gesamtliste!#REF!</f>
        <v>#REF!</v>
      </c>
    </row>
    <row r="1829" spans="1:5" ht="24" customHeight="1">
      <c r="A1829" s="287" t="e">
        <f>Gesamtliste!#REF!&amp;" "&amp;Gesamtliste!#REF!</f>
        <v>#REF!</v>
      </c>
      <c r="B1829" s="288"/>
      <c r="C1829" s="198" t="e">
        <f>Gesamtliste!#REF!</f>
        <v>#REF!</v>
      </c>
      <c r="D1829" s="198" t="e">
        <f>Gesamtliste!#REF!</f>
        <v>#REF!</v>
      </c>
      <c r="E1829" s="199" t="e">
        <f>Gesamtliste!#REF!</f>
        <v>#REF!</v>
      </c>
    </row>
    <row r="1830" spans="1:5" ht="24" customHeight="1">
      <c r="A1830" s="287" t="e">
        <f>Gesamtliste!#REF!&amp;" "&amp;Gesamtliste!#REF!</f>
        <v>#REF!</v>
      </c>
      <c r="B1830" s="288"/>
      <c r="C1830" s="198" t="e">
        <f>Gesamtliste!#REF!</f>
        <v>#REF!</v>
      </c>
      <c r="D1830" s="198" t="e">
        <f>Gesamtliste!#REF!</f>
        <v>#REF!</v>
      </c>
      <c r="E1830" s="199" t="e">
        <f>Gesamtliste!#REF!</f>
        <v>#REF!</v>
      </c>
    </row>
    <row r="1831" spans="1:5" ht="24" customHeight="1">
      <c r="A1831" s="287" t="e">
        <f>Gesamtliste!#REF!&amp;" "&amp;Gesamtliste!#REF!</f>
        <v>#REF!</v>
      </c>
      <c r="B1831" s="288"/>
      <c r="C1831" s="198" t="e">
        <f>Gesamtliste!#REF!</f>
        <v>#REF!</v>
      </c>
      <c r="D1831" s="198" t="e">
        <f>Gesamtliste!#REF!</f>
        <v>#REF!</v>
      </c>
      <c r="E1831" s="199" t="e">
        <f>Gesamtliste!#REF!</f>
        <v>#REF!</v>
      </c>
    </row>
    <row r="1832" spans="1:5" ht="24" customHeight="1">
      <c r="A1832" s="287" t="e">
        <f>Gesamtliste!#REF!&amp;" "&amp;Gesamtliste!#REF!</f>
        <v>#REF!</v>
      </c>
      <c r="B1832" s="288"/>
      <c r="C1832" s="198" t="e">
        <f>Gesamtliste!#REF!</f>
        <v>#REF!</v>
      </c>
      <c r="D1832" s="198" t="e">
        <f>Gesamtliste!#REF!</f>
        <v>#REF!</v>
      </c>
      <c r="E1832" s="199" t="e">
        <f>Gesamtliste!#REF!</f>
        <v>#REF!</v>
      </c>
    </row>
    <row r="1833" spans="1:5" ht="24" customHeight="1">
      <c r="A1833" s="287" t="e">
        <f>Gesamtliste!#REF!&amp;" "&amp;Gesamtliste!#REF!</f>
        <v>#REF!</v>
      </c>
      <c r="B1833" s="288"/>
      <c r="C1833" s="198" t="e">
        <f>Gesamtliste!#REF!</f>
        <v>#REF!</v>
      </c>
      <c r="D1833" s="198" t="e">
        <f>Gesamtliste!#REF!</f>
        <v>#REF!</v>
      </c>
      <c r="E1833" s="199" t="e">
        <f>Gesamtliste!#REF!</f>
        <v>#REF!</v>
      </c>
    </row>
    <row r="1834" spans="1:5" ht="24" customHeight="1">
      <c r="A1834" s="287" t="str">
        <f>Gesamtliste!G275&amp;" "&amp;Gesamtliste!H275</f>
        <v>Heitz Cabernet Sauvignon LOT C- 91</v>
      </c>
      <c r="B1834" s="288"/>
      <c r="C1834" s="198">
        <f>Gesamtliste!J275</f>
        <v>2016</v>
      </c>
      <c r="D1834" s="198" t="str">
        <f>Gesamtliste!K275</f>
        <v>0.75</v>
      </c>
      <c r="E1834" s="199">
        <f>Gesamtliste!V275</f>
        <v>0</v>
      </c>
    </row>
    <row r="1835" spans="1:5" ht="24" customHeight="1">
      <c r="A1835" s="287" t="e">
        <f>Gesamtliste!#REF!&amp;" "&amp;Gesamtliste!#REF!</f>
        <v>#REF!</v>
      </c>
      <c r="B1835" s="288"/>
      <c r="C1835" s="198" t="e">
        <f>Gesamtliste!#REF!</f>
        <v>#REF!</v>
      </c>
      <c r="D1835" s="198" t="e">
        <f>Gesamtliste!#REF!</f>
        <v>#REF!</v>
      </c>
      <c r="E1835" s="199" t="e">
        <f>Gesamtliste!#REF!</f>
        <v>#REF!</v>
      </c>
    </row>
    <row r="1836" spans="1:5" ht="24" customHeight="1">
      <c r="A1836" s="287" t="e">
        <f>Gesamtliste!#REF!&amp;" "&amp;Gesamtliste!#REF!</f>
        <v>#REF!</v>
      </c>
      <c r="B1836" s="288"/>
      <c r="C1836" s="198" t="e">
        <f>Gesamtliste!#REF!</f>
        <v>#REF!</v>
      </c>
      <c r="D1836" s="198" t="e">
        <f>Gesamtliste!#REF!</f>
        <v>#REF!</v>
      </c>
      <c r="E1836" s="199" t="e">
        <f>Gesamtliste!#REF!</f>
        <v>#REF!</v>
      </c>
    </row>
    <row r="1837" spans="1:5" ht="24" customHeight="1">
      <c r="A1837" s="287" t="e">
        <f>Gesamtliste!#REF!&amp;" "&amp;Gesamtliste!#REF!</f>
        <v>#REF!</v>
      </c>
      <c r="B1837" s="288"/>
      <c r="C1837" s="198" t="e">
        <f>Gesamtliste!#REF!</f>
        <v>#REF!</v>
      </c>
      <c r="D1837" s="198" t="e">
        <f>Gesamtliste!#REF!</f>
        <v>#REF!</v>
      </c>
      <c r="E1837" s="199" t="e">
        <f>Gesamtliste!#REF!</f>
        <v>#REF!</v>
      </c>
    </row>
    <row r="1838" spans="1:5" ht="24" customHeight="1">
      <c r="A1838" s="287" t="e">
        <f>Gesamtliste!#REF!&amp;" "&amp;Gesamtliste!#REF!</f>
        <v>#REF!</v>
      </c>
      <c r="B1838" s="288"/>
      <c r="C1838" s="198" t="e">
        <f>Gesamtliste!#REF!</f>
        <v>#REF!</v>
      </c>
      <c r="D1838" s="198" t="e">
        <f>Gesamtliste!#REF!</f>
        <v>#REF!</v>
      </c>
      <c r="E1838" s="199" t="e">
        <f>Gesamtliste!#REF!</f>
        <v>#REF!</v>
      </c>
    </row>
    <row r="1839" spans="1:5" ht="24" customHeight="1">
      <c r="A1839" s="287" t="e">
        <f>Gesamtliste!#REF!&amp;" "&amp;Gesamtliste!#REF!</f>
        <v>#REF!</v>
      </c>
      <c r="B1839" s="288"/>
      <c r="C1839" s="198" t="e">
        <f>Gesamtliste!#REF!</f>
        <v>#REF!</v>
      </c>
      <c r="D1839" s="198" t="e">
        <f>Gesamtliste!#REF!</f>
        <v>#REF!</v>
      </c>
      <c r="E1839" s="199" t="e">
        <f>Gesamtliste!#REF!</f>
        <v>#REF!</v>
      </c>
    </row>
    <row r="1840" spans="1:5" ht="24" customHeight="1">
      <c r="A1840" s="287" t="e">
        <f>Gesamtliste!#REF!&amp;" "&amp;Gesamtliste!#REF!</f>
        <v>#REF!</v>
      </c>
      <c r="B1840" s="288"/>
      <c r="C1840" s="198" t="e">
        <f>Gesamtliste!#REF!</f>
        <v>#REF!</v>
      </c>
      <c r="D1840" s="198" t="e">
        <f>Gesamtliste!#REF!</f>
        <v>#REF!</v>
      </c>
      <c r="E1840" s="199" t="e">
        <f>Gesamtliste!#REF!</f>
        <v>#REF!</v>
      </c>
    </row>
    <row r="1841" spans="1:5" ht="24" customHeight="1">
      <c r="A1841" s="287" t="e">
        <f>Gesamtliste!#REF!&amp;" "&amp;Gesamtliste!#REF!</f>
        <v>#REF!</v>
      </c>
      <c r="B1841" s="288"/>
      <c r="C1841" s="198" t="e">
        <f>Gesamtliste!#REF!</f>
        <v>#REF!</v>
      </c>
      <c r="D1841" s="198" t="e">
        <f>Gesamtliste!#REF!</f>
        <v>#REF!</v>
      </c>
      <c r="E1841" s="199" t="e">
        <f>Gesamtliste!#REF!</f>
        <v>#REF!</v>
      </c>
    </row>
    <row r="1842" spans="1:5" ht="24" customHeight="1">
      <c r="A1842" s="287" t="e">
        <f>Gesamtliste!#REF!&amp;" "&amp;Gesamtliste!#REF!</f>
        <v>#REF!</v>
      </c>
      <c r="B1842" s="288"/>
      <c r="C1842" s="198" t="e">
        <f>Gesamtliste!#REF!</f>
        <v>#REF!</v>
      </c>
      <c r="D1842" s="198" t="e">
        <f>Gesamtliste!#REF!</f>
        <v>#REF!</v>
      </c>
      <c r="E1842" s="199" t="e">
        <f>Gesamtliste!#REF!</f>
        <v>#REF!</v>
      </c>
    </row>
    <row r="1843" spans="1:5" ht="24" customHeight="1">
      <c r="A1843" s="287" t="e">
        <f>Gesamtliste!#REF!&amp;" "&amp;Gesamtliste!#REF!</f>
        <v>#REF!</v>
      </c>
      <c r="B1843" s="288"/>
      <c r="C1843" s="198" t="e">
        <f>Gesamtliste!#REF!</f>
        <v>#REF!</v>
      </c>
      <c r="D1843" s="198" t="e">
        <f>Gesamtliste!#REF!</f>
        <v>#REF!</v>
      </c>
      <c r="E1843" s="199" t="e">
        <f>Gesamtliste!#REF!</f>
        <v>#REF!</v>
      </c>
    </row>
    <row r="1844" spans="1:5" ht="24" customHeight="1">
      <c r="A1844" s="287" t="e">
        <f>Gesamtliste!#REF!&amp;" "&amp;Gesamtliste!#REF!</f>
        <v>#REF!</v>
      </c>
      <c r="B1844" s="288"/>
      <c r="C1844" s="198" t="e">
        <f>Gesamtliste!#REF!</f>
        <v>#REF!</v>
      </c>
      <c r="D1844" s="198" t="e">
        <f>Gesamtliste!#REF!</f>
        <v>#REF!</v>
      </c>
      <c r="E1844" s="199" t="e">
        <f>Gesamtliste!#REF!</f>
        <v>#REF!</v>
      </c>
    </row>
    <row r="1845" spans="1:5" ht="24" customHeight="1">
      <c r="A1845" s="287" t="e">
        <f>Gesamtliste!#REF!&amp;" "&amp;Gesamtliste!#REF!</f>
        <v>#REF!</v>
      </c>
      <c r="B1845" s="288"/>
      <c r="C1845" s="198" t="e">
        <f>Gesamtliste!#REF!</f>
        <v>#REF!</v>
      </c>
      <c r="D1845" s="198" t="e">
        <f>Gesamtliste!#REF!</f>
        <v>#REF!</v>
      </c>
      <c r="E1845" s="199" t="e">
        <f>Gesamtliste!#REF!</f>
        <v>#REF!</v>
      </c>
    </row>
    <row r="1846" spans="1:5" ht="24" customHeight="1">
      <c r="A1846" s="287" t="e">
        <f>Gesamtliste!#REF!&amp;" "&amp;Gesamtliste!#REF!</f>
        <v>#REF!</v>
      </c>
      <c r="B1846" s="288"/>
      <c r="C1846" s="198" t="e">
        <f>Gesamtliste!#REF!</f>
        <v>#REF!</v>
      </c>
      <c r="D1846" s="198" t="e">
        <f>Gesamtliste!#REF!</f>
        <v>#REF!</v>
      </c>
      <c r="E1846" s="199" t="e">
        <f>Gesamtliste!#REF!</f>
        <v>#REF!</v>
      </c>
    </row>
    <row r="1847" spans="1:5" ht="24" customHeight="1">
      <c r="A1847" s="287" t="e">
        <f>Gesamtliste!#REF!&amp;" "&amp;Gesamtliste!#REF!</f>
        <v>#REF!</v>
      </c>
      <c r="B1847" s="288"/>
      <c r="C1847" s="198" t="e">
        <f>Gesamtliste!#REF!</f>
        <v>#REF!</v>
      </c>
      <c r="D1847" s="198" t="e">
        <f>Gesamtliste!#REF!</f>
        <v>#REF!</v>
      </c>
      <c r="E1847" s="199" t="e">
        <f>Gesamtliste!#REF!</f>
        <v>#REF!</v>
      </c>
    </row>
    <row r="1848" spans="1:5" ht="24" customHeight="1">
      <c r="A1848" s="287" t="e">
        <f>Gesamtliste!#REF!&amp;" "&amp;Gesamtliste!#REF!</f>
        <v>#REF!</v>
      </c>
      <c r="B1848" s="288"/>
      <c r="C1848" s="198" t="e">
        <f>Gesamtliste!#REF!</f>
        <v>#REF!</v>
      </c>
      <c r="D1848" s="198" t="e">
        <f>Gesamtliste!#REF!</f>
        <v>#REF!</v>
      </c>
      <c r="E1848" s="199" t="e">
        <f>Gesamtliste!#REF!</f>
        <v>#REF!</v>
      </c>
    </row>
    <row r="1849" spans="1:5" ht="24" customHeight="1">
      <c r="A1849" s="287" t="e">
        <f>Gesamtliste!#REF!&amp;" "&amp;Gesamtliste!#REF!</f>
        <v>#REF!</v>
      </c>
      <c r="B1849" s="288"/>
      <c r="C1849" s="198" t="e">
        <f>Gesamtliste!#REF!</f>
        <v>#REF!</v>
      </c>
      <c r="D1849" s="198" t="e">
        <f>Gesamtliste!#REF!</f>
        <v>#REF!</v>
      </c>
      <c r="E1849" s="199" t="e">
        <f>Gesamtliste!#REF!</f>
        <v>#REF!</v>
      </c>
    </row>
    <row r="1850" spans="1:5" ht="24" customHeight="1">
      <c r="A1850" s="287" t="e">
        <f>Gesamtliste!#REF!&amp;" "&amp;Gesamtliste!#REF!</f>
        <v>#REF!</v>
      </c>
      <c r="B1850" s="288"/>
      <c r="C1850" s="198" t="e">
        <f>Gesamtliste!#REF!</f>
        <v>#REF!</v>
      </c>
      <c r="D1850" s="198" t="e">
        <f>Gesamtliste!#REF!</f>
        <v>#REF!</v>
      </c>
      <c r="E1850" s="199" t="e">
        <f>Gesamtliste!#REF!</f>
        <v>#REF!</v>
      </c>
    </row>
    <row r="1851" spans="1:5" ht="24" customHeight="1">
      <c r="A1851" s="287" t="e">
        <f>Gesamtliste!#REF!&amp;" "&amp;Gesamtliste!#REF!</f>
        <v>#REF!</v>
      </c>
      <c r="B1851" s="288"/>
      <c r="C1851" s="198" t="e">
        <f>Gesamtliste!#REF!</f>
        <v>#REF!</v>
      </c>
      <c r="D1851" s="198" t="e">
        <f>Gesamtliste!#REF!</f>
        <v>#REF!</v>
      </c>
      <c r="E1851" s="199" t="e">
        <f>Gesamtliste!#REF!</f>
        <v>#REF!</v>
      </c>
    </row>
    <row r="1852" spans="1:5" ht="24" customHeight="1">
      <c r="A1852" s="287" t="e">
        <f>Gesamtliste!#REF!&amp;" "&amp;Gesamtliste!#REF!</f>
        <v>#REF!</v>
      </c>
      <c r="B1852" s="288"/>
      <c r="C1852" s="198" t="e">
        <f>Gesamtliste!#REF!</f>
        <v>#REF!</v>
      </c>
      <c r="D1852" s="198" t="e">
        <f>Gesamtliste!#REF!</f>
        <v>#REF!</v>
      </c>
      <c r="E1852" s="199" t="e">
        <f>Gesamtliste!#REF!</f>
        <v>#REF!</v>
      </c>
    </row>
    <row r="1853" spans="1:5" ht="24" customHeight="1">
      <c r="A1853" s="287" t="e">
        <f>Gesamtliste!#REF!&amp;" "&amp;Gesamtliste!#REF!</f>
        <v>#REF!</v>
      </c>
      <c r="B1853" s="288"/>
      <c r="C1853" s="198" t="e">
        <f>Gesamtliste!#REF!</f>
        <v>#REF!</v>
      </c>
      <c r="D1853" s="198" t="e">
        <f>Gesamtliste!#REF!</f>
        <v>#REF!</v>
      </c>
      <c r="E1853" s="199" t="e">
        <f>Gesamtliste!#REF!</f>
        <v>#REF!</v>
      </c>
    </row>
    <row r="1854" spans="1:5" ht="24" customHeight="1">
      <c r="A1854" s="287" t="e">
        <f>Gesamtliste!#REF!&amp;" "&amp;Gesamtliste!#REF!</f>
        <v>#REF!</v>
      </c>
      <c r="B1854" s="288"/>
      <c r="C1854" s="198" t="e">
        <f>Gesamtliste!#REF!</f>
        <v>#REF!</v>
      </c>
      <c r="D1854" s="198" t="e">
        <f>Gesamtliste!#REF!</f>
        <v>#REF!</v>
      </c>
      <c r="E1854" s="199" t="e">
        <f>Gesamtliste!#REF!</f>
        <v>#REF!</v>
      </c>
    </row>
    <row r="1855" spans="1:5" ht="24" customHeight="1">
      <c r="A1855" s="287" t="e">
        <f>Gesamtliste!#REF!&amp;" "&amp;Gesamtliste!#REF!</f>
        <v>#REF!</v>
      </c>
      <c r="B1855" s="288"/>
      <c r="C1855" s="198" t="e">
        <f>Gesamtliste!#REF!</f>
        <v>#REF!</v>
      </c>
      <c r="D1855" s="198" t="e">
        <f>Gesamtliste!#REF!</f>
        <v>#REF!</v>
      </c>
      <c r="E1855" s="199" t="e">
        <f>Gesamtliste!#REF!</f>
        <v>#REF!</v>
      </c>
    </row>
    <row r="1856" spans="1:5" ht="24" customHeight="1">
      <c r="A1856" s="287" t="e">
        <f>Gesamtliste!#REF!&amp;" "&amp;Gesamtliste!#REF!</f>
        <v>#REF!</v>
      </c>
      <c r="B1856" s="288"/>
      <c r="C1856" s="198" t="e">
        <f>Gesamtliste!#REF!</f>
        <v>#REF!</v>
      </c>
      <c r="D1856" s="198" t="e">
        <f>Gesamtliste!#REF!</f>
        <v>#REF!</v>
      </c>
      <c r="E1856" s="199" t="e">
        <f>Gesamtliste!#REF!</f>
        <v>#REF!</v>
      </c>
    </row>
    <row r="1857" spans="1:5" ht="24" customHeight="1">
      <c r="A1857" s="287" t="e">
        <f>Gesamtliste!#REF!&amp;" "&amp;Gesamtliste!#REF!</f>
        <v>#REF!</v>
      </c>
      <c r="B1857" s="288"/>
      <c r="C1857" s="198" t="e">
        <f>Gesamtliste!#REF!</f>
        <v>#REF!</v>
      </c>
      <c r="D1857" s="198" t="e">
        <f>Gesamtliste!#REF!</f>
        <v>#REF!</v>
      </c>
      <c r="E1857" s="199" t="e">
        <f>Gesamtliste!#REF!</f>
        <v>#REF!</v>
      </c>
    </row>
    <row r="1858" spans="1:5" ht="24" customHeight="1">
      <c r="A1858" s="287" t="e">
        <f>Gesamtliste!#REF!&amp;" "&amp;Gesamtliste!#REF!</f>
        <v>#REF!</v>
      </c>
      <c r="B1858" s="288"/>
      <c r="C1858" s="198" t="e">
        <f>Gesamtliste!#REF!</f>
        <v>#REF!</v>
      </c>
      <c r="D1858" s="198" t="e">
        <f>Gesamtliste!#REF!</f>
        <v>#REF!</v>
      </c>
      <c r="E1858" s="199" t="e">
        <f>Gesamtliste!#REF!</f>
        <v>#REF!</v>
      </c>
    </row>
    <row r="1859" spans="1:5" ht="24" customHeight="1">
      <c r="A1859" s="287" t="e">
        <f>Gesamtliste!#REF!&amp;" "&amp;Gesamtliste!#REF!</f>
        <v>#REF!</v>
      </c>
      <c r="B1859" s="288"/>
      <c r="C1859" s="198" t="e">
        <f>Gesamtliste!#REF!</f>
        <v>#REF!</v>
      </c>
      <c r="D1859" s="198" t="e">
        <f>Gesamtliste!#REF!</f>
        <v>#REF!</v>
      </c>
      <c r="E1859" s="199" t="e">
        <f>Gesamtliste!#REF!</f>
        <v>#REF!</v>
      </c>
    </row>
    <row r="1860" spans="1:5" ht="24" customHeight="1">
      <c r="A1860" s="287" t="e">
        <f>Gesamtliste!#REF!&amp;" "&amp;Gesamtliste!#REF!</f>
        <v>#REF!</v>
      </c>
      <c r="B1860" s="288"/>
      <c r="C1860" s="198" t="e">
        <f>Gesamtliste!#REF!</f>
        <v>#REF!</v>
      </c>
      <c r="D1860" s="198" t="e">
        <f>Gesamtliste!#REF!</f>
        <v>#REF!</v>
      </c>
      <c r="E1860" s="199" t="e">
        <f>Gesamtliste!#REF!</f>
        <v>#REF!</v>
      </c>
    </row>
    <row r="1861" spans="1:5" ht="24" customHeight="1">
      <c r="A1861" s="287" t="e">
        <f>Gesamtliste!#REF!&amp;" "&amp;Gesamtliste!#REF!</f>
        <v>#REF!</v>
      </c>
      <c r="B1861" s="288"/>
      <c r="C1861" s="198" t="e">
        <f>Gesamtliste!#REF!</f>
        <v>#REF!</v>
      </c>
      <c r="D1861" s="198" t="e">
        <f>Gesamtliste!#REF!</f>
        <v>#REF!</v>
      </c>
      <c r="E1861" s="199" t="e">
        <f>Gesamtliste!#REF!</f>
        <v>#REF!</v>
      </c>
    </row>
    <row r="1862" spans="1:5" ht="24" customHeight="1">
      <c r="A1862" s="287" t="e">
        <f>Gesamtliste!#REF!&amp;" "&amp;Gesamtliste!#REF!</f>
        <v>#REF!</v>
      </c>
      <c r="B1862" s="288"/>
      <c r="C1862" s="198" t="e">
        <f>Gesamtliste!#REF!</f>
        <v>#REF!</v>
      </c>
      <c r="D1862" s="198" t="e">
        <f>Gesamtliste!#REF!</f>
        <v>#REF!</v>
      </c>
      <c r="E1862" s="199" t="e">
        <f>Gesamtliste!#REF!</f>
        <v>#REF!</v>
      </c>
    </row>
    <row r="1863" spans="1:5" ht="24" customHeight="1">
      <c r="A1863" s="287" t="e">
        <f>Gesamtliste!#REF!&amp;" "&amp;Gesamtliste!#REF!</f>
        <v>#REF!</v>
      </c>
      <c r="B1863" s="288"/>
      <c r="C1863" s="198" t="e">
        <f>Gesamtliste!#REF!</f>
        <v>#REF!</v>
      </c>
      <c r="D1863" s="198" t="e">
        <f>Gesamtliste!#REF!</f>
        <v>#REF!</v>
      </c>
      <c r="E1863" s="199" t="e">
        <f>Gesamtliste!#REF!</f>
        <v>#REF!</v>
      </c>
    </row>
    <row r="1864" spans="1:5" ht="24" customHeight="1">
      <c r="A1864" s="287" t="e">
        <f>Gesamtliste!#REF!&amp;" "&amp;Gesamtliste!#REF!</f>
        <v>#REF!</v>
      </c>
      <c r="B1864" s="288"/>
      <c r="C1864" s="198" t="e">
        <f>Gesamtliste!#REF!</f>
        <v>#REF!</v>
      </c>
      <c r="D1864" s="198" t="e">
        <f>Gesamtliste!#REF!</f>
        <v>#REF!</v>
      </c>
      <c r="E1864" s="199" t="e">
        <f>Gesamtliste!#REF!</f>
        <v>#REF!</v>
      </c>
    </row>
    <row r="1865" spans="1:5" ht="24" customHeight="1">
      <c r="A1865" s="287" t="e">
        <f>Gesamtliste!#REF!&amp;" "&amp;Gesamtliste!#REF!</f>
        <v>#REF!</v>
      </c>
      <c r="B1865" s="288"/>
      <c r="C1865" s="198" t="e">
        <f>Gesamtliste!#REF!</f>
        <v>#REF!</v>
      </c>
      <c r="D1865" s="198" t="e">
        <f>Gesamtliste!#REF!</f>
        <v>#REF!</v>
      </c>
      <c r="E1865" s="199" t="e">
        <f>Gesamtliste!#REF!</f>
        <v>#REF!</v>
      </c>
    </row>
    <row r="1866" spans="1:5" ht="24" customHeight="1">
      <c r="A1866" s="287" t="e">
        <f>Gesamtliste!#REF!&amp;" "&amp;Gesamtliste!#REF!</f>
        <v>#REF!</v>
      </c>
      <c r="B1866" s="288"/>
      <c r="C1866" s="198" t="e">
        <f>Gesamtliste!#REF!</f>
        <v>#REF!</v>
      </c>
      <c r="D1866" s="198" t="e">
        <f>Gesamtliste!#REF!</f>
        <v>#REF!</v>
      </c>
      <c r="E1866" s="199" t="e">
        <f>Gesamtliste!#REF!</f>
        <v>#REF!</v>
      </c>
    </row>
    <row r="1867" spans="1:5" ht="24" customHeight="1">
      <c r="A1867" s="287" t="e">
        <f>Gesamtliste!#REF!&amp;" "&amp;Gesamtliste!#REF!</f>
        <v>#REF!</v>
      </c>
      <c r="B1867" s="288"/>
      <c r="C1867" s="198" t="e">
        <f>Gesamtliste!#REF!</f>
        <v>#REF!</v>
      </c>
      <c r="D1867" s="198" t="e">
        <f>Gesamtliste!#REF!</f>
        <v>#REF!</v>
      </c>
      <c r="E1867" s="199" t="e">
        <f>Gesamtliste!#REF!</f>
        <v>#REF!</v>
      </c>
    </row>
    <row r="1868" spans="1:5" ht="24" customHeight="1">
      <c r="A1868" s="287" t="e">
        <f>Gesamtliste!#REF!&amp;" "&amp;Gesamtliste!#REF!</f>
        <v>#REF!</v>
      </c>
      <c r="B1868" s="288"/>
      <c r="C1868" s="198" t="e">
        <f>Gesamtliste!#REF!</f>
        <v>#REF!</v>
      </c>
      <c r="D1868" s="198" t="e">
        <f>Gesamtliste!#REF!</f>
        <v>#REF!</v>
      </c>
      <c r="E1868" s="199" t="e">
        <f>Gesamtliste!#REF!</f>
        <v>#REF!</v>
      </c>
    </row>
    <row r="1869" spans="1:5" ht="24" customHeight="1">
      <c r="A1869" s="287" t="e">
        <f>Gesamtliste!#REF!&amp;" "&amp;Gesamtliste!#REF!</f>
        <v>#REF!</v>
      </c>
      <c r="B1869" s="288"/>
      <c r="C1869" s="198" t="e">
        <f>Gesamtliste!#REF!</f>
        <v>#REF!</v>
      </c>
      <c r="D1869" s="198" t="e">
        <f>Gesamtliste!#REF!</f>
        <v>#REF!</v>
      </c>
      <c r="E1869" s="199" t="e">
        <f>Gesamtliste!#REF!</f>
        <v>#REF!</v>
      </c>
    </row>
    <row r="1870" spans="1:5" ht="24" customHeight="1">
      <c r="A1870" s="287" t="e">
        <f>Gesamtliste!#REF!&amp;" "&amp;Gesamtliste!#REF!</f>
        <v>#REF!</v>
      </c>
      <c r="B1870" s="288"/>
      <c r="C1870" s="198" t="e">
        <f>Gesamtliste!#REF!</f>
        <v>#REF!</v>
      </c>
      <c r="D1870" s="198" t="e">
        <f>Gesamtliste!#REF!</f>
        <v>#REF!</v>
      </c>
      <c r="E1870" s="199" t="e">
        <f>Gesamtliste!#REF!</f>
        <v>#REF!</v>
      </c>
    </row>
    <row r="1871" spans="1:5" ht="24" customHeight="1">
      <c r="A1871" s="287" t="e">
        <f>Gesamtliste!#REF!&amp;" "&amp;Gesamtliste!#REF!</f>
        <v>#REF!</v>
      </c>
      <c r="B1871" s="288"/>
      <c r="C1871" s="198" t="e">
        <f>Gesamtliste!#REF!</f>
        <v>#REF!</v>
      </c>
      <c r="D1871" s="198" t="e">
        <f>Gesamtliste!#REF!</f>
        <v>#REF!</v>
      </c>
      <c r="E1871" s="199" t="e">
        <f>Gesamtliste!#REF!</f>
        <v>#REF!</v>
      </c>
    </row>
    <row r="1872" spans="1:5" ht="24" customHeight="1">
      <c r="A1872" s="287" t="e">
        <f>Gesamtliste!#REF!&amp;" "&amp;Gesamtliste!#REF!</f>
        <v>#REF!</v>
      </c>
      <c r="B1872" s="288"/>
      <c r="C1872" s="198" t="e">
        <f>Gesamtliste!#REF!</f>
        <v>#REF!</v>
      </c>
      <c r="D1872" s="198" t="e">
        <f>Gesamtliste!#REF!</f>
        <v>#REF!</v>
      </c>
      <c r="E1872" s="199" t="e">
        <f>Gesamtliste!#REF!</f>
        <v>#REF!</v>
      </c>
    </row>
    <row r="1873" spans="1:5" ht="24" customHeight="1">
      <c r="A1873" s="287" t="e">
        <f>Gesamtliste!#REF!&amp;" "&amp;Gesamtliste!#REF!</f>
        <v>#REF!</v>
      </c>
      <c r="B1873" s="288"/>
      <c r="C1873" s="198" t="e">
        <f>Gesamtliste!#REF!</f>
        <v>#REF!</v>
      </c>
      <c r="D1873" s="198" t="e">
        <f>Gesamtliste!#REF!</f>
        <v>#REF!</v>
      </c>
      <c r="E1873" s="199" t="e">
        <f>Gesamtliste!#REF!</f>
        <v>#REF!</v>
      </c>
    </row>
    <row r="1874" spans="1:5" ht="24" customHeight="1">
      <c r="A1874" s="287" t="e">
        <f>Gesamtliste!#REF!&amp;" "&amp;Gesamtliste!#REF!</f>
        <v>#REF!</v>
      </c>
      <c r="B1874" s="288"/>
      <c r="C1874" s="198" t="e">
        <f>Gesamtliste!#REF!</f>
        <v>#REF!</v>
      </c>
      <c r="D1874" s="198" t="e">
        <f>Gesamtliste!#REF!</f>
        <v>#REF!</v>
      </c>
      <c r="E1874" s="199" t="e">
        <f>Gesamtliste!#REF!</f>
        <v>#REF!</v>
      </c>
    </row>
    <row r="1875" spans="1:5" ht="24" customHeight="1">
      <c r="A1875" s="287" t="e">
        <f>Gesamtliste!#REF!&amp;" "&amp;Gesamtliste!#REF!</f>
        <v>#REF!</v>
      </c>
      <c r="B1875" s="288"/>
      <c r="C1875" s="198" t="e">
        <f>Gesamtliste!#REF!</f>
        <v>#REF!</v>
      </c>
      <c r="D1875" s="198" t="e">
        <f>Gesamtliste!#REF!</f>
        <v>#REF!</v>
      </c>
      <c r="E1875" s="199" t="e">
        <f>Gesamtliste!#REF!</f>
        <v>#REF!</v>
      </c>
    </row>
    <row r="1876" spans="1:5" ht="24" customHeight="1">
      <c r="A1876" s="287" t="e">
        <f>Gesamtliste!#REF!&amp;" "&amp;Gesamtliste!#REF!</f>
        <v>#REF!</v>
      </c>
      <c r="B1876" s="288"/>
      <c r="C1876" s="198" t="e">
        <f>Gesamtliste!#REF!</f>
        <v>#REF!</v>
      </c>
      <c r="D1876" s="198" t="e">
        <f>Gesamtliste!#REF!</f>
        <v>#REF!</v>
      </c>
      <c r="E1876" s="199" t="e">
        <f>Gesamtliste!#REF!</f>
        <v>#REF!</v>
      </c>
    </row>
    <row r="1877" spans="1:5" ht="24" customHeight="1">
      <c r="A1877" s="287" t="e">
        <f>Gesamtliste!#REF!&amp;" "&amp;Gesamtliste!#REF!</f>
        <v>#REF!</v>
      </c>
      <c r="B1877" s="288"/>
      <c r="C1877" s="198" t="e">
        <f>Gesamtliste!#REF!</f>
        <v>#REF!</v>
      </c>
      <c r="D1877" s="198" t="e">
        <f>Gesamtliste!#REF!</f>
        <v>#REF!</v>
      </c>
      <c r="E1877" s="199" t="e">
        <f>Gesamtliste!#REF!</f>
        <v>#REF!</v>
      </c>
    </row>
    <row r="1878" spans="1:5" ht="24" customHeight="1">
      <c r="A1878" s="287" t="str">
        <f>Gesamtliste!G276&amp;" "&amp;Gesamtliste!H276</f>
        <v xml:space="preserve"> </v>
      </c>
      <c r="B1878" s="288"/>
      <c r="C1878" s="198">
        <f>Gesamtliste!J276</f>
        <v>0</v>
      </c>
      <c r="D1878" s="198">
        <f>Gesamtliste!K276</f>
        <v>0</v>
      </c>
      <c r="E1878" s="199">
        <f>Gesamtliste!V276</f>
        <v>0</v>
      </c>
    </row>
    <row r="1879" spans="1:5" ht="24" customHeight="1">
      <c r="A1879" s="287" t="str">
        <f>Gesamtliste!G277&amp;" "&amp;Gesamtliste!H277</f>
        <v xml:space="preserve"> </v>
      </c>
      <c r="B1879" s="288"/>
      <c r="C1879" s="198">
        <f>Gesamtliste!J277</f>
        <v>0</v>
      </c>
      <c r="D1879" s="198">
        <f>Gesamtliste!K277</f>
        <v>0</v>
      </c>
      <c r="E1879" s="199">
        <f>Gesamtliste!V277</f>
        <v>0</v>
      </c>
    </row>
    <row r="1880" spans="1:5" ht="24" customHeight="1">
      <c r="A1880" s="287" t="str">
        <f>Gesamtliste!G278&amp;" "&amp;Gesamtliste!H278</f>
        <v xml:space="preserve"> </v>
      </c>
      <c r="B1880" s="288"/>
      <c r="C1880" s="198">
        <f>Gesamtliste!J278</f>
        <v>0</v>
      </c>
      <c r="D1880" s="198">
        <f>Gesamtliste!K278</f>
        <v>0</v>
      </c>
      <c r="E1880" s="199">
        <f>Gesamtliste!V278</f>
        <v>0</v>
      </c>
    </row>
    <row r="1881" spans="1:5" ht="24" customHeight="1">
      <c r="A1881" s="287" t="str">
        <f>Gesamtliste!G279&amp;" "&amp;Gesamtliste!H279</f>
        <v xml:space="preserve"> </v>
      </c>
      <c r="B1881" s="288"/>
      <c r="C1881" s="198">
        <f>Gesamtliste!J279</f>
        <v>0</v>
      </c>
      <c r="D1881" s="198">
        <f>Gesamtliste!K279</f>
        <v>0</v>
      </c>
      <c r="E1881" s="199">
        <f>Gesamtliste!V279</f>
        <v>0</v>
      </c>
    </row>
    <row r="1882" spans="1:5" ht="24" customHeight="1">
      <c r="A1882" s="287" t="str">
        <f>Gesamtliste!G280&amp;" "&amp;Gesamtliste!H280</f>
        <v xml:space="preserve"> </v>
      </c>
      <c r="B1882" s="288"/>
      <c r="C1882" s="198">
        <f>Gesamtliste!J280</f>
        <v>0</v>
      </c>
      <c r="D1882" s="198">
        <f>Gesamtliste!K280</f>
        <v>0</v>
      </c>
      <c r="E1882" s="199">
        <f>Gesamtliste!V280</f>
        <v>0</v>
      </c>
    </row>
    <row r="1883" spans="1:5" ht="24" customHeight="1">
      <c r="A1883" s="287" t="str">
        <f>Gesamtliste!G281&amp;" "&amp;Gesamtliste!H281</f>
        <v xml:space="preserve"> </v>
      </c>
      <c r="B1883" s="288"/>
      <c r="C1883" s="198">
        <f>Gesamtliste!J281</f>
        <v>0</v>
      </c>
      <c r="D1883" s="198">
        <f>Gesamtliste!K281</f>
        <v>0</v>
      </c>
      <c r="E1883" s="199">
        <f>Gesamtliste!V281</f>
        <v>0</v>
      </c>
    </row>
    <row r="1884" spans="1:5" ht="24" customHeight="1">
      <c r="A1884" s="287" t="str">
        <f>Gesamtliste!G282&amp;" "&amp;Gesamtliste!H282</f>
        <v xml:space="preserve"> </v>
      </c>
      <c r="B1884" s="288"/>
      <c r="C1884" s="198">
        <f>Gesamtliste!J282</f>
        <v>0</v>
      </c>
      <c r="D1884" s="198">
        <f>Gesamtliste!K282</f>
        <v>0</v>
      </c>
      <c r="E1884" s="199">
        <f>Gesamtliste!V282</f>
        <v>0</v>
      </c>
    </row>
    <row r="1885" spans="1:5" ht="24" customHeight="1">
      <c r="A1885" s="287" t="str">
        <f>Gesamtliste!G283&amp;" "&amp;Gesamtliste!H283</f>
        <v xml:space="preserve"> </v>
      </c>
      <c r="B1885" s="288"/>
      <c r="C1885" s="198">
        <f>Gesamtliste!J283</f>
        <v>0</v>
      </c>
      <c r="D1885" s="198">
        <f>Gesamtliste!K283</f>
        <v>0</v>
      </c>
      <c r="E1885" s="199">
        <f>Gesamtliste!V283</f>
        <v>0</v>
      </c>
    </row>
    <row r="1886" spans="1:5" ht="24" customHeight="1">
      <c r="A1886" s="287" t="str">
        <f>Gesamtliste!G284&amp;" "&amp;Gesamtliste!H284</f>
        <v xml:space="preserve"> </v>
      </c>
      <c r="B1886" s="288"/>
      <c r="C1886" s="198">
        <f>Gesamtliste!J284</f>
        <v>0</v>
      </c>
      <c r="D1886" s="198">
        <f>Gesamtliste!K284</f>
        <v>0</v>
      </c>
      <c r="E1886" s="199">
        <f>Gesamtliste!V284</f>
        <v>0</v>
      </c>
    </row>
    <row r="1887" spans="1:5" ht="24" customHeight="1">
      <c r="A1887" s="287" t="str">
        <f>Gesamtliste!G285&amp;" "&amp;Gesamtliste!H285</f>
        <v xml:space="preserve"> </v>
      </c>
      <c r="B1887" s="288"/>
      <c r="C1887" s="198">
        <f>Gesamtliste!J285</f>
        <v>0</v>
      </c>
      <c r="D1887" s="198">
        <f>Gesamtliste!K285</f>
        <v>0</v>
      </c>
      <c r="E1887" s="199">
        <f>Gesamtliste!V285</f>
        <v>0</v>
      </c>
    </row>
    <row r="1888" spans="1:5" ht="24" customHeight="1">
      <c r="A1888" s="287" t="str">
        <f>Gesamtliste!G286&amp;" "&amp;Gesamtliste!H286</f>
        <v xml:space="preserve"> </v>
      </c>
      <c r="B1888" s="288"/>
      <c r="C1888" s="198">
        <f>Gesamtliste!J286</f>
        <v>0</v>
      </c>
      <c r="D1888" s="198">
        <f>Gesamtliste!K286</f>
        <v>0</v>
      </c>
      <c r="E1888" s="199">
        <f>Gesamtliste!V286</f>
        <v>0</v>
      </c>
    </row>
    <row r="1889" spans="1:5" ht="24" customHeight="1">
      <c r="A1889" s="287" t="str">
        <f>Gesamtliste!G287&amp;" "&amp;Gesamtliste!H287</f>
        <v xml:space="preserve"> </v>
      </c>
      <c r="B1889" s="288"/>
      <c r="C1889" s="198">
        <f>Gesamtliste!J287</f>
        <v>0</v>
      </c>
      <c r="D1889" s="198">
        <f>Gesamtliste!K287</f>
        <v>0</v>
      </c>
      <c r="E1889" s="199">
        <f>Gesamtliste!V287</f>
        <v>0</v>
      </c>
    </row>
    <row r="1890" spans="1:5" ht="24" customHeight="1">
      <c r="A1890" s="287" t="str">
        <f>Gesamtliste!G288&amp;" "&amp;Gesamtliste!H288</f>
        <v xml:space="preserve"> </v>
      </c>
      <c r="B1890" s="288"/>
      <c r="C1890" s="198">
        <f>Gesamtliste!J288</f>
        <v>0</v>
      </c>
      <c r="D1890" s="198">
        <f>Gesamtliste!K288</f>
        <v>0</v>
      </c>
      <c r="E1890" s="199">
        <f>Gesamtliste!V288</f>
        <v>0</v>
      </c>
    </row>
    <row r="1891" spans="1:5" ht="24" customHeight="1">
      <c r="A1891" s="287" t="str">
        <f>Gesamtliste!G289&amp;" "&amp;Gesamtliste!H289</f>
        <v xml:space="preserve"> </v>
      </c>
      <c r="B1891" s="288"/>
      <c r="C1891" s="198">
        <f>Gesamtliste!J289</f>
        <v>0</v>
      </c>
      <c r="D1891" s="198">
        <f>Gesamtliste!K289</f>
        <v>0</v>
      </c>
      <c r="E1891" s="199">
        <f>Gesamtliste!V289</f>
        <v>0</v>
      </c>
    </row>
    <row r="1892" spans="1:5" ht="24" customHeight="1">
      <c r="A1892" s="287" t="str">
        <f>Gesamtliste!G290&amp;" "&amp;Gesamtliste!H290</f>
        <v xml:space="preserve"> </v>
      </c>
      <c r="B1892" s="288"/>
      <c r="C1892" s="198">
        <f>Gesamtliste!J290</f>
        <v>0</v>
      </c>
      <c r="D1892" s="198">
        <f>Gesamtliste!K290</f>
        <v>0</v>
      </c>
      <c r="E1892" s="199">
        <f>Gesamtliste!V290</f>
        <v>0</v>
      </c>
    </row>
    <row r="1893" spans="1:5" ht="24" customHeight="1">
      <c r="A1893" s="287" t="str">
        <f>Gesamtliste!G291&amp;" "&amp;Gesamtliste!H291</f>
        <v xml:space="preserve"> </v>
      </c>
      <c r="B1893" s="288"/>
      <c r="C1893" s="198">
        <f>Gesamtliste!J291</f>
        <v>0</v>
      </c>
      <c r="D1893" s="198">
        <f>Gesamtliste!K291</f>
        <v>0</v>
      </c>
      <c r="E1893" s="199">
        <f>Gesamtliste!V291</f>
        <v>0</v>
      </c>
    </row>
    <row r="1894" spans="1:5" ht="24" customHeight="1">
      <c r="A1894" s="287" t="str">
        <f>Gesamtliste!G292&amp;" "&amp;Gesamtliste!H292</f>
        <v xml:space="preserve"> </v>
      </c>
      <c r="B1894" s="288"/>
      <c r="C1894" s="198">
        <f>Gesamtliste!J292</f>
        <v>0</v>
      </c>
      <c r="D1894" s="198">
        <f>Gesamtliste!K292</f>
        <v>0</v>
      </c>
      <c r="E1894" s="199">
        <f>Gesamtliste!V292</f>
        <v>0</v>
      </c>
    </row>
    <row r="1895" spans="1:5" ht="24" customHeight="1">
      <c r="A1895" s="287" t="str">
        <f>Gesamtliste!G293&amp;" "&amp;Gesamtliste!H293</f>
        <v xml:space="preserve"> </v>
      </c>
      <c r="B1895" s="288"/>
      <c r="C1895" s="198">
        <f>Gesamtliste!J293</f>
        <v>0</v>
      </c>
      <c r="D1895" s="198">
        <f>Gesamtliste!K293</f>
        <v>0</v>
      </c>
      <c r="E1895" s="199">
        <f>Gesamtliste!V293</f>
        <v>0</v>
      </c>
    </row>
    <row r="1896" spans="1:5" ht="24" customHeight="1">
      <c r="A1896" s="287" t="str">
        <f>Gesamtliste!G294&amp;" "&amp;Gesamtliste!H294</f>
        <v xml:space="preserve"> </v>
      </c>
      <c r="B1896" s="288"/>
      <c r="C1896" s="198">
        <f>Gesamtliste!J294</f>
        <v>0</v>
      </c>
      <c r="D1896" s="198">
        <f>Gesamtliste!K294</f>
        <v>0</v>
      </c>
      <c r="E1896" s="199">
        <f>Gesamtliste!V294</f>
        <v>0</v>
      </c>
    </row>
    <row r="1897" spans="1:5" ht="24" customHeight="1">
      <c r="A1897" s="287" t="str">
        <f>Gesamtliste!G295&amp;" "&amp;Gesamtliste!H295</f>
        <v xml:space="preserve"> </v>
      </c>
      <c r="B1897" s="288"/>
      <c r="C1897" s="198">
        <f>Gesamtliste!J295</f>
        <v>0</v>
      </c>
      <c r="D1897" s="198">
        <f>Gesamtliste!K295</f>
        <v>0</v>
      </c>
      <c r="E1897" s="199">
        <f>Gesamtliste!V295</f>
        <v>0</v>
      </c>
    </row>
    <row r="1898" spans="1:5" ht="24" customHeight="1">
      <c r="A1898" s="287" t="str">
        <f>Gesamtliste!G296&amp;" "&amp;Gesamtliste!H296</f>
        <v xml:space="preserve"> </v>
      </c>
      <c r="B1898" s="288"/>
      <c r="C1898" s="198">
        <f>Gesamtliste!J296</f>
        <v>0</v>
      </c>
      <c r="D1898" s="198">
        <f>Gesamtliste!K296</f>
        <v>0</v>
      </c>
      <c r="E1898" s="199">
        <f>Gesamtliste!V296</f>
        <v>0</v>
      </c>
    </row>
    <row r="1899" spans="1:5" ht="24" customHeight="1">
      <c r="A1899" s="287" t="str">
        <f>Gesamtliste!G297&amp;" "&amp;Gesamtliste!H297</f>
        <v xml:space="preserve"> </v>
      </c>
      <c r="B1899" s="288"/>
      <c r="C1899" s="198">
        <f>Gesamtliste!J297</f>
        <v>0</v>
      </c>
      <c r="D1899" s="198">
        <f>Gesamtliste!K297</f>
        <v>0</v>
      </c>
      <c r="E1899" s="199">
        <f>Gesamtliste!V297</f>
        <v>0</v>
      </c>
    </row>
    <row r="1900" spans="1:5" ht="24" customHeight="1">
      <c r="A1900" s="287" t="str">
        <f>Gesamtliste!G298&amp;" "&amp;Gesamtliste!H298</f>
        <v xml:space="preserve"> </v>
      </c>
      <c r="B1900" s="288"/>
      <c r="C1900" s="198">
        <f>Gesamtliste!J298</f>
        <v>0</v>
      </c>
      <c r="D1900" s="198">
        <f>Gesamtliste!K298</f>
        <v>0</v>
      </c>
      <c r="E1900" s="199">
        <f>Gesamtliste!V298</f>
        <v>0</v>
      </c>
    </row>
    <row r="1901" spans="1:5" ht="24" customHeight="1">
      <c r="A1901" s="287" t="str">
        <f>Gesamtliste!G299&amp;" "&amp;Gesamtliste!H299</f>
        <v xml:space="preserve"> </v>
      </c>
      <c r="B1901" s="288"/>
      <c r="C1901" s="198">
        <f>Gesamtliste!J299</f>
        <v>0</v>
      </c>
      <c r="D1901" s="198">
        <f>Gesamtliste!K299</f>
        <v>0</v>
      </c>
      <c r="E1901" s="199">
        <f>Gesamtliste!V299</f>
        <v>0</v>
      </c>
    </row>
    <row r="1902" spans="1:5" ht="24" customHeight="1">
      <c r="A1902" s="287" t="str">
        <f>Gesamtliste!G300&amp;" "&amp;Gesamtliste!H300</f>
        <v xml:space="preserve"> </v>
      </c>
      <c r="B1902" s="288"/>
      <c r="C1902" s="198">
        <f>Gesamtliste!J300</f>
        <v>0</v>
      </c>
      <c r="D1902" s="198">
        <f>Gesamtliste!K300</f>
        <v>0</v>
      </c>
      <c r="E1902" s="199">
        <f>Gesamtliste!V300</f>
        <v>0</v>
      </c>
    </row>
    <row r="1903" spans="1:5" ht="24" customHeight="1">
      <c r="A1903" s="287" t="str">
        <f>Gesamtliste!G301&amp;" "&amp;Gesamtliste!H301</f>
        <v xml:space="preserve"> </v>
      </c>
      <c r="B1903" s="288"/>
      <c r="C1903" s="198">
        <f>Gesamtliste!J301</f>
        <v>0</v>
      </c>
      <c r="D1903" s="198">
        <f>Gesamtliste!K301</f>
        <v>0</v>
      </c>
      <c r="E1903" s="199">
        <f>Gesamtliste!V301</f>
        <v>0</v>
      </c>
    </row>
    <row r="1904" spans="1:5" ht="24" customHeight="1">
      <c r="A1904" s="287" t="str">
        <f>Gesamtliste!G302&amp;" "&amp;Gesamtliste!H302</f>
        <v xml:space="preserve"> </v>
      </c>
      <c r="B1904" s="288"/>
      <c r="C1904" s="198">
        <f>Gesamtliste!J302</f>
        <v>0</v>
      </c>
      <c r="D1904" s="198">
        <f>Gesamtliste!K302</f>
        <v>0</v>
      </c>
      <c r="E1904" s="199">
        <f>Gesamtliste!V302</f>
        <v>0</v>
      </c>
    </row>
    <row r="1905" spans="1:5" ht="24" customHeight="1">
      <c r="A1905" s="287" t="str">
        <f>Gesamtliste!G303&amp;" "&amp;Gesamtliste!H303</f>
        <v xml:space="preserve"> </v>
      </c>
      <c r="B1905" s="288"/>
      <c r="C1905" s="198">
        <f>Gesamtliste!J303</f>
        <v>0</v>
      </c>
      <c r="D1905" s="198">
        <f>Gesamtliste!K303</f>
        <v>0</v>
      </c>
      <c r="E1905" s="199">
        <f>Gesamtliste!V303</f>
        <v>0</v>
      </c>
    </row>
    <row r="1906" spans="1:5" ht="24" customHeight="1">
      <c r="A1906" s="287" t="str">
        <f>Gesamtliste!G304&amp;" "&amp;Gesamtliste!H304</f>
        <v xml:space="preserve"> </v>
      </c>
      <c r="B1906" s="288"/>
      <c r="C1906" s="198">
        <f>Gesamtliste!J304</f>
        <v>0</v>
      </c>
      <c r="D1906" s="198">
        <f>Gesamtliste!K304</f>
        <v>0</v>
      </c>
      <c r="E1906" s="199">
        <f>Gesamtliste!V304</f>
        <v>0</v>
      </c>
    </row>
    <row r="1907" spans="1:5" ht="24" customHeight="1">
      <c r="A1907" s="287" t="str">
        <f>Gesamtliste!G305&amp;" "&amp;Gesamtliste!H305</f>
        <v xml:space="preserve"> </v>
      </c>
      <c r="B1907" s="288"/>
      <c r="C1907" s="198">
        <f>Gesamtliste!J305</f>
        <v>0</v>
      </c>
      <c r="D1907" s="198">
        <f>Gesamtliste!K305</f>
        <v>0</v>
      </c>
      <c r="E1907" s="199">
        <f>Gesamtliste!V305</f>
        <v>0</v>
      </c>
    </row>
    <row r="1908" spans="1:5" ht="24" customHeight="1">
      <c r="A1908" s="287" t="str">
        <f>Gesamtliste!G306&amp;" "&amp;Gesamtliste!H306</f>
        <v xml:space="preserve"> </v>
      </c>
      <c r="B1908" s="288"/>
      <c r="C1908" s="198">
        <f>Gesamtliste!J306</f>
        <v>0</v>
      </c>
      <c r="D1908" s="198">
        <f>Gesamtliste!K306</f>
        <v>0</v>
      </c>
      <c r="E1908" s="199">
        <f>Gesamtliste!V306</f>
        <v>0</v>
      </c>
    </row>
    <row r="1909" spans="1:5" ht="24" customHeight="1">
      <c r="A1909" s="287" t="str">
        <f>Gesamtliste!G307&amp;" "&amp;Gesamtliste!H307</f>
        <v xml:space="preserve"> </v>
      </c>
      <c r="B1909" s="288"/>
      <c r="C1909" s="198">
        <f>Gesamtliste!J307</f>
        <v>0</v>
      </c>
      <c r="D1909" s="198">
        <f>Gesamtliste!K307</f>
        <v>0</v>
      </c>
      <c r="E1909" s="199">
        <f>Gesamtliste!V307</f>
        <v>0</v>
      </c>
    </row>
    <row r="1910" spans="1:5" ht="24" customHeight="1">
      <c r="A1910" s="287" t="str">
        <f>Gesamtliste!G308&amp;" "&amp;Gesamtliste!H308</f>
        <v xml:space="preserve"> </v>
      </c>
      <c r="B1910" s="288"/>
      <c r="C1910" s="198">
        <f>Gesamtliste!J308</f>
        <v>0</v>
      </c>
      <c r="D1910" s="198">
        <f>Gesamtliste!K308</f>
        <v>0</v>
      </c>
      <c r="E1910" s="199">
        <f>Gesamtliste!V308</f>
        <v>0</v>
      </c>
    </row>
    <row r="1911" spans="1:5" ht="24" customHeight="1">
      <c r="A1911" s="287" t="str">
        <f>Gesamtliste!G309&amp;" "&amp;Gesamtliste!H309</f>
        <v xml:space="preserve"> </v>
      </c>
      <c r="B1911" s="288"/>
      <c r="C1911" s="198">
        <f>Gesamtliste!J309</f>
        <v>0</v>
      </c>
      <c r="D1911" s="198">
        <f>Gesamtliste!K309</f>
        <v>0</v>
      </c>
      <c r="E1911" s="199">
        <f>Gesamtliste!V309</f>
        <v>0</v>
      </c>
    </row>
    <row r="1912" spans="1:5" ht="24" customHeight="1">
      <c r="A1912" s="287" t="str">
        <f>Gesamtliste!G310&amp;" "&amp;Gesamtliste!H310</f>
        <v xml:space="preserve"> </v>
      </c>
      <c r="B1912" s="288"/>
      <c r="C1912" s="198">
        <f>Gesamtliste!J310</f>
        <v>0</v>
      </c>
      <c r="D1912" s="198">
        <f>Gesamtliste!K310</f>
        <v>0</v>
      </c>
      <c r="E1912" s="199">
        <f>Gesamtliste!V310</f>
        <v>0</v>
      </c>
    </row>
    <row r="1913" spans="1:5" ht="24" customHeight="1">
      <c r="A1913" s="287" t="str">
        <f>Gesamtliste!G311&amp;" "&amp;Gesamtliste!H311</f>
        <v xml:space="preserve"> </v>
      </c>
      <c r="B1913" s="288"/>
      <c r="C1913" s="198">
        <f>Gesamtliste!J311</f>
        <v>0</v>
      </c>
      <c r="D1913" s="198">
        <f>Gesamtliste!K311</f>
        <v>0</v>
      </c>
      <c r="E1913" s="199">
        <f>Gesamtliste!V311</f>
        <v>0</v>
      </c>
    </row>
    <row r="1914" spans="1:5" ht="24" customHeight="1">
      <c r="A1914" s="287" t="str">
        <f>Gesamtliste!G312&amp;" "&amp;Gesamtliste!H312</f>
        <v xml:space="preserve"> </v>
      </c>
      <c r="B1914" s="288"/>
      <c r="C1914" s="198">
        <f>Gesamtliste!J312</f>
        <v>0</v>
      </c>
      <c r="D1914" s="198">
        <f>Gesamtliste!K312</f>
        <v>0</v>
      </c>
      <c r="E1914" s="199">
        <f>Gesamtliste!V312</f>
        <v>0</v>
      </c>
    </row>
    <row r="1915" spans="1:5" ht="24" customHeight="1">
      <c r="A1915" s="287" t="str">
        <f>Gesamtliste!G313&amp;" "&amp;Gesamtliste!H313</f>
        <v xml:space="preserve"> </v>
      </c>
      <c r="B1915" s="288"/>
      <c r="C1915" s="198">
        <f>Gesamtliste!J313</f>
        <v>0</v>
      </c>
      <c r="D1915" s="198">
        <f>Gesamtliste!K313</f>
        <v>0</v>
      </c>
      <c r="E1915" s="199">
        <f>Gesamtliste!V313</f>
        <v>0</v>
      </c>
    </row>
    <row r="1916" spans="1:5" ht="24" customHeight="1">
      <c r="A1916" s="287" t="str">
        <f>Gesamtliste!G314&amp;" "&amp;Gesamtliste!H314</f>
        <v xml:space="preserve"> </v>
      </c>
      <c r="B1916" s="288"/>
      <c r="C1916" s="198">
        <f>Gesamtliste!J314</f>
        <v>0</v>
      </c>
      <c r="D1916" s="198">
        <f>Gesamtliste!K314</f>
        <v>0</v>
      </c>
      <c r="E1916" s="199">
        <f>Gesamtliste!V314</f>
        <v>0</v>
      </c>
    </row>
    <row r="1917" spans="1:5" ht="24" customHeight="1">
      <c r="A1917" s="287" t="str">
        <f>Gesamtliste!G315&amp;" "&amp;Gesamtliste!H315</f>
        <v xml:space="preserve"> </v>
      </c>
      <c r="B1917" s="288"/>
      <c r="C1917" s="198">
        <f>Gesamtliste!J315</f>
        <v>0</v>
      </c>
      <c r="D1917" s="198">
        <f>Gesamtliste!K315</f>
        <v>0</v>
      </c>
      <c r="E1917" s="199">
        <f>Gesamtliste!V315</f>
        <v>0</v>
      </c>
    </row>
    <row r="1918" spans="1:5" ht="24" customHeight="1">
      <c r="A1918" s="287" t="str">
        <f>Gesamtliste!G316&amp;" "&amp;Gesamtliste!H316</f>
        <v xml:space="preserve"> </v>
      </c>
      <c r="B1918" s="288"/>
      <c r="C1918" s="198">
        <f>Gesamtliste!J316</f>
        <v>0</v>
      </c>
      <c r="D1918" s="198">
        <f>Gesamtliste!K316</f>
        <v>0</v>
      </c>
      <c r="E1918" s="199">
        <f>Gesamtliste!V316</f>
        <v>0</v>
      </c>
    </row>
    <row r="1919" spans="1:5" ht="24" customHeight="1">
      <c r="A1919" s="287" t="str">
        <f>Gesamtliste!G317&amp;" "&amp;Gesamtliste!H317</f>
        <v xml:space="preserve"> </v>
      </c>
      <c r="B1919" s="288"/>
      <c r="C1919" s="198">
        <f>Gesamtliste!J317</f>
        <v>0</v>
      </c>
      <c r="D1919" s="198">
        <f>Gesamtliste!K317</f>
        <v>0</v>
      </c>
      <c r="E1919" s="199">
        <f>Gesamtliste!V317</f>
        <v>0</v>
      </c>
    </row>
    <row r="1920" spans="1:5" ht="24" customHeight="1">
      <c r="A1920" s="287" t="str">
        <f>Gesamtliste!G318&amp;" "&amp;Gesamtliste!H318</f>
        <v xml:space="preserve"> </v>
      </c>
      <c r="B1920" s="288"/>
      <c r="C1920" s="198">
        <f>Gesamtliste!J318</f>
        <v>0</v>
      </c>
      <c r="D1920" s="198">
        <f>Gesamtliste!K318</f>
        <v>0</v>
      </c>
      <c r="E1920" s="199">
        <f>Gesamtliste!V318</f>
        <v>0</v>
      </c>
    </row>
    <row r="1921" spans="1:5" ht="24" customHeight="1">
      <c r="A1921" s="287" t="str">
        <f>Gesamtliste!G319&amp;" "&amp;Gesamtliste!H319</f>
        <v xml:space="preserve"> </v>
      </c>
      <c r="B1921" s="288"/>
      <c r="C1921" s="198">
        <f>Gesamtliste!J319</f>
        <v>0</v>
      </c>
      <c r="D1921" s="198">
        <f>Gesamtliste!K319</f>
        <v>0</v>
      </c>
      <c r="E1921" s="199">
        <f>Gesamtliste!V319</f>
        <v>0</v>
      </c>
    </row>
    <row r="1922" spans="1:5" ht="24" customHeight="1">
      <c r="A1922" s="287" t="str">
        <f>Gesamtliste!G320&amp;" "&amp;Gesamtliste!H320</f>
        <v xml:space="preserve"> </v>
      </c>
      <c r="B1922" s="288"/>
      <c r="C1922" s="198">
        <f>Gesamtliste!J320</f>
        <v>0</v>
      </c>
      <c r="D1922" s="198">
        <f>Gesamtliste!K320</f>
        <v>0</v>
      </c>
      <c r="E1922" s="199">
        <f>Gesamtliste!V320</f>
        <v>0</v>
      </c>
    </row>
    <row r="1923" spans="1:5" ht="24" customHeight="1">
      <c r="A1923" s="287" t="str">
        <f>Gesamtliste!G321&amp;" "&amp;Gesamtliste!H321</f>
        <v xml:space="preserve"> </v>
      </c>
      <c r="B1923" s="288"/>
      <c r="C1923" s="198">
        <f>Gesamtliste!J321</f>
        <v>0</v>
      </c>
      <c r="D1923" s="198">
        <f>Gesamtliste!K321</f>
        <v>0</v>
      </c>
      <c r="E1923" s="199">
        <f>Gesamtliste!V321</f>
        <v>0</v>
      </c>
    </row>
    <row r="1924" spans="1:5" ht="24" customHeight="1">
      <c r="A1924" s="287" t="str">
        <f>Gesamtliste!G322&amp;" "&amp;Gesamtliste!H322</f>
        <v xml:space="preserve"> </v>
      </c>
      <c r="B1924" s="288"/>
      <c r="C1924" s="198">
        <f>Gesamtliste!J322</f>
        <v>0</v>
      </c>
      <c r="D1924" s="198">
        <f>Gesamtliste!K322</f>
        <v>0</v>
      </c>
      <c r="E1924" s="199">
        <f>Gesamtliste!V322</f>
        <v>0</v>
      </c>
    </row>
    <row r="1925" spans="1:5" ht="24" customHeight="1">
      <c r="A1925" s="287" t="str">
        <f>Gesamtliste!G323&amp;" "&amp;Gesamtliste!H323</f>
        <v xml:space="preserve"> </v>
      </c>
      <c r="B1925" s="288"/>
      <c r="C1925" s="198">
        <f>Gesamtliste!J323</f>
        <v>0</v>
      </c>
      <c r="D1925" s="198">
        <f>Gesamtliste!K323</f>
        <v>0</v>
      </c>
      <c r="E1925" s="199">
        <f>Gesamtliste!V323</f>
        <v>0</v>
      </c>
    </row>
    <row r="1926" spans="1:5" ht="24" customHeight="1">
      <c r="A1926" s="287" t="str">
        <f>Gesamtliste!G324&amp;" "&amp;Gesamtliste!H324</f>
        <v xml:space="preserve"> </v>
      </c>
      <c r="B1926" s="288"/>
      <c r="C1926" s="198">
        <f>Gesamtliste!J324</f>
        <v>0</v>
      </c>
      <c r="D1926" s="198">
        <f>Gesamtliste!K324</f>
        <v>0</v>
      </c>
      <c r="E1926" s="199">
        <f>Gesamtliste!V324</f>
        <v>0</v>
      </c>
    </row>
    <row r="1927" spans="1:5" ht="24" customHeight="1">
      <c r="A1927" s="287" t="str">
        <f>Gesamtliste!G325&amp;" "&amp;Gesamtliste!H325</f>
        <v xml:space="preserve"> </v>
      </c>
      <c r="B1927" s="288"/>
      <c r="C1927" s="198">
        <f>Gesamtliste!J325</f>
        <v>0</v>
      </c>
      <c r="D1927" s="198">
        <f>Gesamtliste!K325</f>
        <v>0</v>
      </c>
      <c r="E1927" s="199">
        <f>Gesamtliste!V325</f>
        <v>0</v>
      </c>
    </row>
    <row r="1928" spans="1:5" ht="24" customHeight="1">
      <c r="A1928" s="287" t="str">
        <f>Gesamtliste!G326&amp;" "&amp;Gesamtliste!H326</f>
        <v xml:space="preserve"> </v>
      </c>
      <c r="B1928" s="288"/>
      <c r="C1928" s="198">
        <f>Gesamtliste!J326</f>
        <v>0</v>
      </c>
      <c r="D1928" s="198">
        <f>Gesamtliste!K326</f>
        <v>0</v>
      </c>
      <c r="E1928" s="199">
        <f>Gesamtliste!V326</f>
        <v>0</v>
      </c>
    </row>
    <row r="1929" spans="1:5" ht="24" customHeight="1">
      <c r="A1929" s="287" t="str">
        <f>Gesamtliste!G327&amp;" "&amp;Gesamtliste!H327</f>
        <v xml:space="preserve"> </v>
      </c>
      <c r="B1929" s="288"/>
      <c r="C1929" s="198">
        <f>Gesamtliste!J327</f>
        <v>0</v>
      </c>
      <c r="D1929" s="198">
        <f>Gesamtliste!K327</f>
        <v>0</v>
      </c>
      <c r="E1929" s="199">
        <f>Gesamtliste!V327</f>
        <v>0</v>
      </c>
    </row>
    <row r="1930" spans="1:5" ht="24" customHeight="1">
      <c r="A1930" s="287" t="str">
        <f>Gesamtliste!G328&amp;" "&amp;Gesamtliste!H328</f>
        <v xml:space="preserve"> </v>
      </c>
      <c r="B1930" s="288"/>
      <c r="C1930" s="198">
        <f>Gesamtliste!J328</f>
        <v>0</v>
      </c>
      <c r="D1930" s="198">
        <f>Gesamtliste!K328</f>
        <v>0</v>
      </c>
      <c r="E1930" s="199">
        <f>Gesamtliste!V328</f>
        <v>0</v>
      </c>
    </row>
    <row r="1931" spans="1:5" ht="24" customHeight="1">
      <c r="A1931" s="287" t="str">
        <f>Gesamtliste!G329&amp;" "&amp;Gesamtliste!H329</f>
        <v xml:space="preserve"> </v>
      </c>
      <c r="B1931" s="288"/>
      <c r="C1931" s="198">
        <f>Gesamtliste!J329</f>
        <v>0</v>
      </c>
      <c r="D1931" s="198">
        <f>Gesamtliste!K329</f>
        <v>0</v>
      </c>
      <c r="E1931" s="199">
        <f>Gesamtliste!V329</f>
        <v>0</v>
      </c>
    </row>
    <row r="1932" spans="1:5" ht="24" customHeight="1">
      <c r="A1932" s="287" t="str">
        <f>Gesamtliste!G330&amp;" "&amp;Gesamtliste!H330</f>
        <v xml:space="preserve"> </v>
      </c>
      <c r="B1932" s="288"/>
      <c r="C1932" s="198">
        <f>Gesamtliste!J330</f>
        <v>0</v>
      </c>
      <c r="D1932" s="198">
        <f>Gesamtliste!K330</f>
        <v>0</v>
      </c>
      <c r="E1932" s="199">
        <f>Gesamtliste!V330</f>
        <v>0</v>
      </c>
    </row>
    <row r="1933" spans="1:5" ht="24" customHeight="1">
      <c r="A1933" s="287" t="str">
        <f>Gesamtliste!G331&amp;" "&amp;Gesamtliste!H331</f>
        <v xml:space="preserve"> </v>
      </c>
      <c r="B1933" s="288"/>
      <c r="C1933" s="198">
        <f>Gesamtliste!J331</f>
        <v>0</v>
      </c>
      <c r="D1933" s="198">
        <f>Gesamtliste!K331</f>
        <v>0</v>
      </c>
      <c r="E1933" s="199">
        <f>Gesamtliste!V331</f>
        <v>0</v>
      </c>
    </row>
    <row r="1934" spans="1:5" ht="24" customHeight="1">
      <c r="A1934" s="287" t="str">
        <f>Gesamtliste!G332&amp;" "&amp;Gesamtliste!H332</f>
        <v xml:space="preserve"> </v>
      </c>
      <c r="B1934" s="288"/>
      <c r="C1934" s="198">
        <f>Gesamtliste!J332</f>
        <v>0</v>
      </c>
      <c r="D1934" s="198">
        <f>Gesamtliste!K332</f>
        <v>0</v>
      </c>
      <c r="E1934" s="199">
        <f>Gesamtliste!V332</f>
        <v>0</v>
      </c>
    </row>
    <row r="1935" spans="1:5" ht="24" customHeight="1">
      <c r="A1935" s="287" t="str">
        <f>Gesamtliste!G333&amp;" "&amp;Gesamtliste!H333</f>
        <v xml:space="preserve"> </v>
      </c>
      <c r="B1935" s="288"/>
      <c r="C1935" s="198">
        <f>Gesamtliste!J333</f>
        <v>0</v>
      </c>
      <c r="D1935" s="198">
        <f>Gesamtliste!K333</f>
        <v>0</v>
      </c>
      <c r="E1935" s="199">
        <f>Gesamtliste!V333</f>
        <v>0</v>
      </c>
    </row>
    <row r="1936" spans="1:5" ht="24" customHeight="1">
      <c r="A1936" s="287" t="str">
        <f>Gesamtliste!G334&amp;" "&amp;Gesamtliste!H334</f>
        <v xml:space="preserve"> </v>
      </c>
      <c r="B1936" s="288"/>
      <c r="C1936" s="198">
        <f>Gesamtliste!J334</f>
        <v>0</v>
      </c>
      <c r="D1936" s="198">
        <f>Gesamtliste!K334</f>
        <v>0</v>
      </c>
      <c r="E1936" s="199">
        <f>Gesamtliste!V334</f>
        <v>0</v>
      </c>
    </row>
    <row r="1937" spans="1:5" ht="24" customHeight="1">
      <c r="A1937" s="287" t="str">
        <f>Gesamtliste!G335&amp;" "&amp;Gesamtliste!H335</f>
        <v xml:space="preserve"> </v>
      </c>
      <c r="B1937" s="288"/>
      <c r="C1937" s="198">
        <f>Gesamtliste!J335</f>
        <v>0</v>
      </c>
      <c r="D1937" s="198">
        <f>Gesamtliste!K335</f>
        <v>0</v>
      </c>
      <c r="E1937" s="199">
        <f>Gesamtliste!V335</f>
        <v>0</v>
      </c>
    </row>
    <row r="1938" spans="1:5" ht="24" customHeight="1">
      <c r="A1938" s="287" t="str">
        <f>Gesamtliste!G336&amp;" "&amp;Gesamtliste!H336</f>
        <v xml:space="preserve"> </v>
      </c>
      <c r="B1938" s="288"/>
      <c r="C1938" s="198">
        <f>Gesamtliste!J336</f>
        <v>0</v>
      </c>
      <c r="D1938" s="198">
        <f>Gesamtliste!K336</f>
        <v>0</v>
      </c>
      <c r="E1938" s="199">
        <f>Gesamtliste!V336</f>
        <v>0</v>
      </c>
    </row>
    <row r="1939" spans="1:5" ht="24" customHeight="1">
      <c r="A1939" s="287" t="str">
        <f>Gesamtliste!G337&amp;" "&amp;Gesamtliste!H337</f>
        <v xml:space="preserve"> </v>
      </c>
      <c r="B1939" s="288"/>
      <c r="C1939" s="198">
        <f>Gesamtliste!J337</f>
        <v>0</v>
      </c>
      <c r="D1939" s="198">
        <f>Gesamtliste!K337</f>
        <v>0</v>
      </c>
      <c r="E1939" s="199">
        <f>Gesamtliste!V337</f>
        <v>0</v>
      </c>
    </row>
    <row r="1940" spans="1:5" ht="24" customHeight="1">
      <c r="A1940" s="287" t="str">
        <f>Gesamtliste!G338&amp;" "&amp;Gesamtliste!H338</f>
        <v xml:space="preserve"> </v>
      </c>
      <c r="B1940" s="288"/>
      <c r="C1940" s="198">
        <f>Gesamtliste!J338</f>
        <v>0</v>
      </c>
      <c r="D1940" s="198">
        <f>Gesamtliste!K338</f>
        <v>0</v>
      </c>
      <c r="E1940" s="199">
        <f>Gesamtliste!V338</f>
        <v>0</v>
      </c>
    </row>
    <row r="1941" spans="1:5" ht="24" customHeight="1">
      <c r="A1941" s="287" t="str">
        <f>Gesamtliste!G339&amp;" "&amp;Gesamtliste!H339</f>
        <v xml:space="preserve"> </v>
      </c>
      <c r="B1941" s="288"/>
      <c r="C1941" s="198">
        <f>Gesamtliste!J339</f>
        <v>0</v>
      </c>
      <c r="D1941" s="198">
        <f>Gesamtliste!K339</f>
        <v>0</v>
      </c>
      <c r="E1941" s="199">
        <f>Gesamtliste!V339</f>
        <v>0</v>
      </c>
    </row>
    <row r="1942" spans="1:5" ht="24" customHeight="1">
      <c r="A1942" s="287" t="str">
        <f>Gesamtliste!G340&amp;" "&amp;Gesamtliste!H340</f>
        <v xml:space="preserve"> </v>
      </c>
      <c r="B1942" s="288"/>
      <c r="C1942" s="198">
        <f>Gesamtliste!J340</f>
        <v>0</v>
      </c>
      <c r="D1942" s="198">
        <f>Gesamtliste!K340</f>
        <v>0</v>
      </c>
      <c r="E1942" s="199">
        <f>Gesamtliste!V340</f>
        <v>0</v>
      </c>
    </row>
    <row r="1943" spans="1:5" ht="24" customHeight="1">
      <c r="A1943" s="287" t="str">
        <f>Gesamtliste!G341&amp;" "&amp;Gesamtliste!H341</f>
        <v xml:space="preserve"> </v>
      </c>
      <c r="B1943" s="288"/>
      <c r="C1943" s="198">
        <f>Gesamtliste!J341</f>
        <v>0</v>
      </c>
      <c r="D1943" s="198">
        <f>Gesamtliste!K341</f>
        <v>0</v>
      </c>
      <c r="E1943" s="199">
        <f>Gesamtliste!V341</f>
        <v>0</v>
      </c>
    </row>
    <row r="1944" spans="1:5" ht="24" customHeight="1">
      <c r="A1944" s="287" t="str">
        <f>Gesamtliste!G342&amp;" "&amp;Gesamtliste!H342</f>
        <v xml:space="preserve"> </v>
      </c>
      <c r="B1944" s="288"/>
      <c r="C1944" s="198">
        <f>Gesamtliste!J342</f>
        <v>0</v>
      </c>
      <c r="D1944" s="198">
        <f>Gesamtliste!K342</f>
        <v>0</v>
      </c>
      <c r="E1944" s="199">
        <f>Gesamtliste!V342</f>
        <v>0</v>
      </c>
    </row>
    <row r="1945" spans="1:5" ht="24" customHeight="1">
      <c r="A1945" s="287" t="str">
        <f>Gesamtliste!G343&amp;" "&amp;Gesamtliste!H343</f>
        <v xml:space="preserve"> </v>
      </c>
      <c r="B1945" s="288"/>
      <c r="C1945" s="198">
        <f>Gesamtliste!J343</f>
        <v>0</v>
      </c>
      <c r="D1945" s="198">
        <f>Gesamtliste!K343</f>
        <v>0</v>
      </c>
      <c r="E1945" s="199">
        <f>Gesamtliste!V343</f>
        <v>0</v>
      </c>
    </row>
    <row r="1946" spans="1:5" ht="24" customHeight="1">
      <c r="A1946" s="287" t="str">
        <f>Gesamtliste!G344&amp;" "&amp;Gesamtliste!H344</f>
        <v xml:space="preserve"> </v>
      </c>
      <c r="B1946" s="288"/>
      <c r="C1946" s="198">
        <f>Gesamtliste!J344</f>
        <v>0</v>
      </c>
      <c r="D1946" s="198">
        <f>Gesamtliste!K344</f>
        <v>0</v>
      </c>
      <c r="E1946" s="199">
        <f>Gesamtliste!V344</f>
        <v>0</v>
      </c>
    </row>
    <row r="1947" spans="1:5" ht="24" customHeight="1">
      <c r="A1947" s="287" t="str">
        <f>Gesamtliste!G345&amp;" "&amp;Gesamtliste!H345</f>
        <v xml:space="preserve"> </v>
      </c>
      <c r="B1947" s="288"/>
      <c r="C1947" s="198">
        <f>Gesamtliste!J345</f>
        <v>0</v>
      </c>
      <c r="D1947" s="198">
        <f>Gesamtliste!K345</f>
        <v>0</v>
      </c>
      <c r="E1947" s="199">
        <f>Gesamtliste!V345</f>
        <v>0</v>
      </c>
    </row>
    <row r="1948" spans="1:5" ht="24" customHeight="1">
      <c r="A1948" s="287" t="str">
        <f>Gesamtliste!G346&amp;" "&amp;Gesamtliste!H346</f>
        <v xml:space="preserve"> </v>
      </c>
      <c r="B1948" s="288"/>
      <c r="C1948" s="198">
        <f>Gesamtliste!J346</f>
        <v>0</v>
      </c>
      <c r="D1948" s="198">
        <f>Gesamtliste!K346</f>
        <v>0</v>
      </c>
      <c r="E1948" s="199">
        <f>Gesamtliste!V346</f>
        <v>0</v>
      </c>
    </row>
    <row r="1949" spans="1:5" ht="24" customHeight="1">
      <c r="A1949" s="287" t="str">
        <f>Gesamtliste!G347&amp;" "&amp;Gesamtliste!H347</f>
        <v xml:space="preserve"> </v>
      </c>
      <c r="B1949" s="288"/>
      <c r="C1949" s="198">
        <f>Gesamtliste!J347</f>
        <v>0</v>
      </c>
      <c r="D1949" s="198">
        <f>Gesamtliste!K347</f>
        <v>0</v>
      </c>
      <c r="E1949" s="199">
        <f>Gesamtliste!V347</f>
        <v>0</v>
      </c>
    </row>
    <row r="1950" spans="1:5" ht="24" customHeight="1">
      <c r="A1950" s="287" t="str">
        <f>Gesamtliste!G348&amp;" "&amp;Gesamtliste!H348</f>
        <v xml:space="preserve"> </v>
      </c>
      <c r="B1950" s="288"/>
      <c r="C1950" s="198">
        <f>Gesamtliste!J348</f>
        <v>0</v>
      </c>
      <c r="D1950" s="198">
        <f>Gesamtliste!K348</f>
        <v>0</v>
      </c>
      <c r="E1950" s="199">
        <f>Gesamtliste!V348</f>
        <v>0</v>
      </c>
    </row>
    <row r="1951" spans="1:5" ht="24" customHeight="1">
      <c r="A1951" s="287" t="str">
        <f>Gesamtliste!G349&amp;" "&amp;Gesamtliste!H349</f>
        <v xml:space="preserve"> </v>
      </c>
      <c r="B1951" s="288"/>
      <c r="C1951" s="198">
        <f>Gesamtliste!J349</f>
        <v>0</v>
      </c>
      <c r="D1951" s="198">
        <f>Gesamtliste!K349</f>
        <v>0</v>
      </c>
      <c r="E1951" s="199">
        <f>Gesamtliste!V349</f>
        <v>0</v>
      </c>
    </row>
    <row r="1952" spans="1:5" ht="24" customHeight="1">
      <c r="A1952" s="287" t="str">
        <f>Gesamtliste!G350&amp;" "&amp;Gesamtliste!H350</f>
        <v xml:space="preserve"> </v>
      </c>
      <c r="B1952" s="288"/>
      <c r="C1952" s="198">
        <f>Gesamtliste!J350</f>
        <v>0</v>
      </c>
      <c r="D1952" s="198">
        <f>Gesamtliste!K350</f>
        <v>0</v>
      </c>
      <c r="E1952" s="199">
        <f>Gesamtliste!V350</f>
        <v>0</v>
      </c>
    </row>
    <row r="1953" spans="1:5" ht="24" customHeight="1">
      <c r="A1953" s="287" t="str">
        <f>Gesamtliste!G351&amp;" "&amp;Gesamtliste!H351</f>
        <v xml:space="preserve"> </v>
      </c>
      <c r="B1953" s="288"/>
      <c r="C1953" s="198">
        <f>Gesamtliste!J351</f>
        <v>0</v>
      </c>
      <c r="D1953" s="198">
        <f>Gesamtliste!K351</f>
        <v>0</v>
      </c>
      <c r="E1953" s="199">
        <f>Gesamtliste!V351</f>
        <v>0</v>
      </c>
    </row>
    <row r="1954" spans="1:5" ht="24" customHeight="1">
      <c r="A1954" s="287" t="str">
        <f>Gesamtliste!G352&amp;" "&amp;Gesamtliste!H352</f>
        <v xml:space="preserve"> </v>
      </c>
      <c r="B1954" s="288"/>
      <c r="C1954" s="198">
        <f>Gesamtliste!J352</f>
        <v>0</v>
      </c>
      <c r="D1954" s="198">
        <f>Gesamtliste!K352</f>
        <v>0</v>
      </c>
      <c r="E1954" s="199">
        <f>Gesamtliste!V352</f>
        <v>0</v>
      </c>
    </row>
    <row r="1955" spans="1:5" ht="24" customHeight="1">
      <c r="A1955" s="287" t="str">
        <f>Gesamtliste!G353&amp;" "&amp;Gesamtliste!H353</f>
        <v xml:space="preserve"> </v>
      </c>
      <c r="B1955" s="288"/>
      <c r="C1955" s="198">
        <f>Gesamtliste!J353</f>
        <v>0</v>
      </c>
      <c r="D1955" s="198">
        <f>Gesamtliste!K353</f>
        <v>0</v>
      </c>
      <c r="E1955" s="199">
        <f>Gesamtliste!V353</f>
        <v>0</v>
      </c>
    </row>
    <row r="1956" spans="1:5" ht="24" customHeight="1">
      <c r="A1956" s="287" t="str">
        <f>Gesamtliste!G354&amp;" "&amp;Gesamtliste!H354</f>
        <v xml:space="preserve"> </v>
      </c>
      <c r="B1956" s="288"/>
      <c r="C1956" s="198">
        <f>Gesamtliste!J354</f>
        <v>0</v>
      </c>
      <c r="D1956" s="198">
        <f>Gesamtliste!K354</f>
        <v>0</v>
      </c>
      <c r="E1956" s="199">
        <f>Gesamtliste!V354</f>
        <v>0</v>
      </c>
    </row>
    <row r="1957" spans="1:5" ht="24" customHeight="1">
      <c r="A1957" s="287" t="str">
        <f>Gesamtliste!G355&amp;" "&amp;Gesamtliste!H355</f>
        <v xml:space="preserve"> </v>
      </c>
      <c r="B1957" s="288"/>
      <c r="C1957" s="198">
        <f>Gesamtliste!J355</f>
        <v>0</v>
      </c>
      <c r="D1957" s="198">
        <f>Gesamtliste!K355</f>
        <v>0</v>
      </c>
      <c r="E1957" s="199">
        <f>Gesamtliste!V355</f>
        <v>0</v>
      </c>
    </row>
    <row r="1958" spans="1:5" ht="24" customHeight="1">
      <c r="A1958" s="287" t="str">
        <f>Gesamtliste!G356&amp;" "&amp;Gesamtliste!H356</f>
        <v xml:space="preserve"> </v>
      </c>
      <c r="B1958" s="288"/>
      <c r="C1958" s="198">
        <f>Gesamtliste!J356</f>
        <v>0</v>
      </c>
      <c r="D1958" s="198">
        <f>Gesamtliste!K356</f>
        <v>0</v>
      </c>
      <c r="E1958" s="199">
        <f>Gesamtliste!V356</f>
        <v>0</v>
      </c>
    </row>
    <row r="1959" spans="1:5" ht="24" customHeight="1">
      <c r="A1959" s="287" t="str">
        <f>Gesamtliste!G357&amp;" "&amp;Gesamtliste!H357</f>
        <v xml:space="preserve"> </v>
      </c>
      <c r="B1959" s="288"/>
      <c r="C1959" s="198">
        <f>Gesamtliste!J357</f>
        <v>0</v>
      </c>
      <c r="D1959" s="198">
        <f>Gesamtliste!K357</f>
        <v>0</v>
      </c>
      <c r="E1959" s="199">
        <f>Gesamtliste!V357</f>
        <v>0</v>
      </c>
    </row>
    <row r="1960" spans="1:5" ht="24" customHeight="1">
      <c r="A1960" s="287" t="str">
        <f>Gesamtliste!G358&amp;" "&amp;Gesamtliste!H358</f>
        <v xml:space="preserve"> </v>
      </c>
      <c r="B1960" s="288"/>
      <c r="C1960" s="198">
        <f>Gesamtliste!J358</f>
        <v>0</v>
      </c>
      <c r="D1960" s="198">
        <f>Gesamtliste!K358</f>
        <v>0</v>
      </c>
      <c r="E1960" s="199">
        <f>Gesamtliste!V358</f>
        <v>0</v>
      </c>
    </row>
    <row r="1961" spans="1:5" ht="24" customHeight="1">
      <c r="A1961" s="287" t="str">
        <f>Gesamtliste!G359&amp;" "&amp;Gesamtliste!H359</f>
        <v xml:space="preserve"> </v>
      </c>
      <c r="B1961" s="288"/>
      <c r="C1961" s="198">
        <f>Gesamtliste!J359</f>
        <v>0</v>
      </c>
      <c r="D1961" s="198">
        <f>Gesamtliste!K359</f>
        <v>0</v>
      </c>
      <c r="E1961" s="199">
        <f>Gesamtliste!V359</f>
        <v>0</v>
      </c>
    </row>
    <row r="1962" spans="1:5" ht="24" customHeight="1">
      <c r="A1962" s="287" t="str">
        <f>Gesamtliste!G360&amp;" "&amp;Gesamtliste!H360</f>
        <v xml:space="preserve"> </v>
      </c>
      <c r="B1962" s="288"/>
      <c r="C1962" s="198">
        <f>Gesamtliste!J360</f>
        <v>0</v>
      </c>
      <c r="D1962" s="198">
        <f>Gesamtliste!K360</f>
        <v>0</v>
      </c>
      <c r="E1962" s="199">
        <f>Gesamtliste!V360</f>
        <v>0</v>
      </c>
    </row>
    <row r="1963" spans="1:5" ht="24" customHeight="1">
      <c r="A1963" s="287" t="str">
        <f>Gesamtliste!G361&amp;" "&amp;Gesamtliste!H361</f>
        <v xml:space="preserve"> </v>
      </c>
      <c r="B1963" s="288"/>
      <c r="C1963" s="198">
        <f>Gesamtliste!J361</f>
        <v>0</v>
      </c>
      <c r="D1963" s="198">
        <f>Gesamtliste!K361</f>
        <v>0</v>
      </c>
      <c r="E1963" s="199">
        <f>Gesamtliste!V361</f>
        <v>0</v>
      </c>
    </row>
    <row r="1964" spans="1:5" ht="24" customHeight="1">
      <c r="A1964" s="287" t="str">
        <f>Gesamtliste!G362&amp;" "&amp;Gesamtliste!H362</f>
        <v xml:space="preserve"> </v>
      </c>
      <c r="B1964" s="288"/>
      <c r="C1964" s="198">
        <f>Gesamtliste!J362</f>
        <v>0</v>
      </c>
      <c r="D1964" s="198">
        <f>Gesamtliste!K362</f>
        <v>0</v>
      </c>
      <c r="E1964" s="199">
        <f>Gesamtliste!V362</f>
        <v>0</v>
      </c>
    </row>
    <row r="1965" spans="1:5" ht="24" customHeight="1">
      <c r="A1965" s="287" t="str">
        <f>Gesamtliste!G363&amp;" "&amp;Gesamtliste!H363</f>
        <v xml:space="preserve"> </v>
      </c>
      <c r="B1965" s="288"/>
      <c r="C1965" s="198">
        <f>Gesamtliste!J363</f>
        <v>0</v>
      </c>
      <c r="D1965" s="198">
        <f>Gesamtliste!K363</f>
        <v>0</v>
      </c>
      <c r="E1965" s="199">
        <f>Gesamtliste!V363</f>
        <v>0</v>
      </c>
    </row>
    <row r="1966" spans="1:5" ht="24" customHeight="1">
      <c r="A1966" s="287" t="str">
        <f>Gesamtliste!G364&amp;" "&amp;Gesamtliste!H364</f>
        <v xml:space="preserve"> </v>
      </c>
      <c r="B1966" s="288"/>
      <c r="C1966" s="198">
        <f>Gesamtliste!J364</f>
        <v>0</v>
      </c>
      <c r="D1966" s="198">
        <f>Gesamtliste!K364</f>
        <v>0</v>
      </c>
      <c r="E1966" s="199">
        <f>Gesamtliste!V364</f>
        <v>0</v>
      </c>
    </row>
    <row r="1967" spans="1:5" ht="24" customHeight="1">
      <c r="A1967" s="287" t="str">
        <f>Gesamtliste!G365&amp;" "&amp;Gesamtliste!H365</f>
        <v xml:space="preserve"> </v>
      </c>
      <c r="B1967" s="288"/>
      <c r="C1967" s="198">
        <f>Gesamtliste!J365</f>
        <v>0</v>
      </c>
      <c r="D1967" s="198">
        <f>Gesamtliste!K365</f>
        <v>0</v>
      </c>
      <c r="E1967" s="199">
        <f>Gesamtliste!V365</f>
        <v>0</v>
      </c>
    </row>
    <row r="1968" spans="1:5" ht="24" customHeight="1">
      <c r="A1968" s="287" t="str">
        <f>Gesamtliste!G366&amp;" "&amp;Gesamtliste!H366</f>
        <v xml:space="preserve"> </v>
      </c>
      <c r="B1968" s="288"/>
      <c r="C1968" s="198">
        <f>Gesamtliste!J366</f>
        <v>0</v>
      </c>
      <c r="D1968" s="198">
        <f>Gesamtliste!K366</f>
        <v>0</v>
      </c>
      <c r="E1968" s="199">
        <f>Gesamtliste!V366</f>
        <v>0</v>
      </c>
    </row>
    <row r="1969" spans="1:5" ht="24" customHeight="1">
      <c r="A1969" s="287" t="str">
        <f>Gesamtliste!G367&amp;" "&amp;Gesamtliste!H367</f>
        <v xml:space="preserve"> </v>
      </c>
      <c r="B1969" s="288"/>
      <c r="C1969" s="198">
        <f>Gesamtliste!J367</f>
        <v>0</v>
      </c>
      <c r="D1969" s="198">
        <f>Gesamtliste!K367</f>
        <v>0</v>
      </c>
      <c r="E1969" s="199">
        <f>Gesamtliste!V367</f>
        <v>0</v>
      </c>
    </row>
    <row r="1970" spans="1:5" ht="24" customHeight="1">
      <c r="A1970" s="287" t="str">
        <f>Gesamtliste!G368&amp;" "&amp;Gesamtliste!H368</f>
        <v xml:space="preserve"> </v>
      </c>
      <c r="B1970" s="288"/>
      <c r="C1970" s="198">
        <f>Gesamtliste!J368</f>
        <v>0</v>
      </c>
      <c r="D1970" s="198">
        <f>Gesamtliste!K368</f>
        <v>0</v>
      </c>
      <c r="E1970" s="199">
        <f>Gesamtliste!V368</f>
        <v>0</v>
      </c>
    </row>
    <row r="1971" spans="1:5" ht="24" customHeight="1">
      <c r="A1971" s="287" t="str">
        <f>Gesamtliste!G369&amp;" "&amp;Gesamtliste!H369</f>
        <v xml:space="preserve"> </v>
      </c>
      <c r="B1971" s="288"/>
      <c r="C1971" s="198">
        <f>Gesamtliste!J369</f>
        <v>0</v>
      </c>
      <c r="D1971" s="198">
        <f>Gesamtliste!K369</f>
        <v>0</v>
      </c>
      <c r="E1971" s="199">
        <f>Gesamtliste!V369</f>
        <v>0</v>
      </c>
    </row>
    <row r="1972" spans="1:5" ht="24" customHeight="1">
      <c r="A1972" s="287" t="str">
        <f>Gesamtliste!G370&amp;" "&amp;Gesamtliste!H370</f>
        <v xml:space="preserve"> </v>
      </c>
      <c r="B1972" s="288"/>
      <c r="C1972" s="198">
        <f>Gesamtliste!J370</f>
        <v>0</v>
      </c>
      <c r="D1972" s="198">
        <f>Gesamtliste!K370</f>
        <v>0</v>
      </c>
      <c r="E1972" s="199">
        <f>Gesamtliste!V370</f>
        <v>0</v>
      </c>
    </row>
    <row r="1973" spans="1:5" ht="24" customHeight="1">
      <c r="A1973" s="287" t="str">
        <f>Gesamtliste!G371&amp;" "&amp;Gesamtliste!H371</f>
        <v xml:space="preserve"> </v>
      </c>
      <c r="B1973" s="288"/>
      <c r="C1973" s="198">
        <f>Gesamtliste!J371</f>
        <v>0</v>
      </c>
      <c r="D1973" s="198">
        <f>Gesamtliste!K371</f>
        <v>0</v>
      </c>
      <c r="E1973" s="199">
        <f>Gesamtliste!V371</f>
        <v>0</v>
      </c>
    </row>
    <row r="1974" spans="1:5" ht="24" customHeight="1">
      <c r="A1974" s="287" t="str">
        <f>Gesamtliste!G372&amp;" "&amp;Gesamtliste!H372</f>
        <v xml:space="preserve"> </v>
      </c>
      <c r="B1974" s="288"/>
      <c r="C1974" s="198">
        <f>Gesamtliste!J372</f>
        <v>0</v>
      </c>
      <c r="D1974" s="198">
        <f>Gesamtliste!K372</f>
        <v>0</v>
      </c>
      <c r="E1974" s="199">
        <f>Gesamtliste!V372</f>
        <v>0</v>
      </c>
    </row>
    <row r="1975" spans="1:5" ht="24" customHeight="1">
      <c r="A1975" s="287" t="str">
        <f>Gesamtliste!G373&amp;" "&amp;Gesamtliste!H373</f>
        <v xml:space="preserve"> </v>
      </c>
      <c r="B1975" s="288"/>
      <c r="C1975" s="198">
        <f>Gesamtliste!J373</f>
        <v>0</v>
      </c>
      <c r="D1975" s="198">
        <f>Gesamtliste!K373</f>
        <v>0</v>
      </c>
      <c r="E1975" s="199">
        <f>Gesamtliste!V373</f>
        <v>0</v>
      </c>
    </row>
    <row r="1976" spans="1:5" ht="24" customHeight="1">
      <c r="A1976" s="287" t="str">
        <f>Gesamtliste!G374&amp;" "&amp;Gesamtliste!H374</f>
        <v xml:space="preserve"> </v>
      </c>
      <c r="B1976" s="288"/>
      <c r="C1976" s="198">
        <f>Gesamtliste!J374</f>
        <v>0</v>
      </c>
      <c r="D1976" s="198">
        <f>Gesamtliste!K374</f>
        <v>0</v>
      </c>
      <c r="E1976" s="199">
        <f>Gesamtliste!V374</f>
        <v>0</v>
      </c>
    </row>
    <row r="1977" spans="1:5" ht="24" customHeight="1">
      <c r="A1977" s="287" t="str">
        <f>Gesamtliste!G375&amp;" "&amp;Gesamtliste!H375</f>
        <v xml:space="preserve"> </v>
      </c>
      <c r="B1977" s="288"/>
      <c r="C1977" s="198">
        <f>Gesamtliste!J375</f>
        <v>0</v>
      </c>
      <c r="D1977" s="198">
        <f>Gesamtliste!K375</f>
        <v>0</v>
      </c>
      <c r="E1977" s="199">
        <f>Gesamtliste!V375</f>
        <v>0</v>
      </c>
    </row>
    <row r="1978" spans="1:5" ht="24" customHeight="1">
      <c r="A1978" s="287" t="str">
        <f>Gesamtliste!G376&amp;" "&amp;Gesamtliste!H376</f>
        <v xml:space="preserve"> </v>
      </c>
      <c r="B1978" s="288"/>
      <c r="C1978" s="198">
        <f>Gesamtliste!J376</f>
        <v>0</v>
      </c>
      <c r="D1978" s="198">
        <f>Gesamtliste!K376</f>
        <v>0</v>
      </c>
      <c r="E1978" s="199">
        <f>Gesamtliste!V376</f>
        <v>0</v>
      </c>
    </row>
    <row r="1979" spans="1:5" ht="24" customHeight="1">
      <c r="A1979" s="287" t="str">
        <f>Gesamtliste!G377&amp;" "&amp;Gesamtliste!H377</f>
        <v xml:space="preserve"> </v>
      </c>
      <c r="B1979" s="288"/>
      <c r="C1979" s="198">
        <f>Gesamtliste!J377</f>
        <v>0</v>
      </c>
      <c r="D1979" s="198">
        <f>Gesamtliste!K377</f>
        <v>0</v>
      </c>
      <c r="E1979" s="199">
        <f>Gesamtliste!V377</f>
        <v>0</v>
      </c>
    </row>
    <row r="1980" spans="1:5" ht="24" customHeight="1">
      <c r="A1980" s="287" t="str">
        <f>Gesamtliste!G378&amp;" "&amp;Gesamtliste!H378</f>
        <v xml:space="preserve"> </v>
      </c>
      <c r="B1980" s="288"/>
      <c r="C1980" s="198">
        <f>Gesamtliste!J378</f>
        <v>0</v>
      </c>
      <c r="D1980" s="198">
        <f>Gesamtliste!K378</f>
        <v>0</v>
      </c>
      <c r="E1980" s="199">
        <f>Gesamtliste!V378</f>
        <v>0</v>
      </c>
    </row>
    <row r="1981" spans="1:5" ht="24" customHeight="1">
      <c r="A1981" s="287" t="str">
        <f>Gesamtliste!G379&amp;" "&amp;Gesamtliste!H379</f>
        <v xml:space="preserve"> </v>
      </c>
      <c r="B1981" s="288"/>
      <c r="C1981" s="198">
        <f>Gesamtliste!J379</f>
        <v>0</v>
      </c>
      <c r="D1981" s="198">
        <f>Gesamtliste!K379</f>
        <v>0</v>
      </c>
      <c r="E1981" s="199">
        <f>Gesamtliste!V379</f>
        <v>0</v>
      </c>
    </row>
    <row r="1982" spans="1:5" ht="24" customHeight="1">
      <c r="A1982" s="287" t="str">
        <f>Gesamtliste!G380&amp;" "&amp;Gesamtliste!H380</f>
        <v xml:space="preserve"> </v>
      </c>
      <c r="B1982" s="288"/>
      <c r="C1982" s="198">
        <f>Gesamtliste!J380</f>
        <v>0</v>
      </c>
      <c r="D1982" s="198">
        <f>Gesamtliste!K380</f>
        <v>0</v>
      </c>
      <c r="E1982" s="199">
        <f>Gesamtliste!V380</f>
        <v>0</v>
      </c>
    </row>
    <row r="1983" spans="1:5" ht="24" customHeight="1">
      <c r="A1983" s="287" t="str">
        <f>Gesamtliste!G381&amp;" "&amp;Gesamtliste!H381</f>
        <v xml:space="preserve"> </v>
      </c>
      <c r="B1983" s="288"/>
      <c r="C1983" s="198">
        <f>Gesamtliste!J381</f>
        <v>0</v>
      </c>
      <c r="D1983" s="198">
        <f>Gesamtliste!K381</f>
        <v>0</v>
      </c>
      <c r="E1983" s="199">
        <f>Gesamtliste!V381</f>
        <v>0</v>
      </c>
    </row>
    <row r="1984" spans="1:5" ht="24" customHeight="1">
      <c r="A1984" s="287" t="str">
        <f>Gesamtliste!G382&amp;" "&amp;Gesamtliste!H382</f>
        <v xml:space="preserve"> </v>
      </c>
      <c r="B1984" s="288"/>
      <c r="C1984" s="198">
        <f>Gesamtliste!J382</f>
        <v>0</v>
      </c>
      <c r="D1984" s="198">
        <f>Gesamtliste!K382</f>
        <v>0</v>
      </c>
      <c r="E1984" s="199">
        <f>Gesamtliste!V382</f>
        <v>0</v>
      </c>
    </row>
    <row r="1985" spans="1:5" ht="24" customHeight="1">
      <c r="A1985" s="287" t="str">
        <f>Gesamtliste!G383&amp;" "&amp;Gesamtliste!H383</f>
        <v xml:space="preserve"> </v>
      </c>
      <c r="B1985" s="288"/>
      <c r="C1985" s="198">
        <f>Gesamtliste!J383</f>
        <v>0</v>
      </c>
      <c r="D1985" s="198">
        <f>Gesamtliste!K383</f>
        <v>0</v>
      </c>
      <c r="E1985" s="199">
        <f>Gesamtliste!V383</f>
        <v>0</v>
      </c>
    </row>
    <row r="1986" spans="1:5" ht="24" customHeight="1">
      <c r="A1986" s="287" t="str">
        <f>Gesamtliste!G384&amp;" "&amp;Gesamtliste!H384</f>
        <v xml:space="preserve"> </v>
      </c>
      <c r="B1986" s="288"/>
      <c r="C1986" s="198">
        <f>Gesamtliste!J384</f>
        <v>0</v>
      </c>
      <c r="D1986" s="198">
        <f>Gesamtliste!K384</f>
        <v>0</v>
      </c>
      <c r="E1986" s="199">
        <f>Gesamtliste!V384</f>
        <v>0</v>
      </c>
    </row>
    <row r="1987" spans="1:5" ht="24" customHeight="1">
      <c r="A1987" s="287" t="str">
        <f>Gesamtliste!G385&amp;" "&amp;Gesamtliste!H385</f>
        <v xml:space="preserve"> </v>
      </c>
      <c r="B1987" s="288"/>
      <c r="C1987" s="198">
        <f>Gesamtliste!J385</f>
        <v>0</v>
      </c>
      <c r="D1987" s="198">
        <f>Gesamtliste!K385</f>
        <v>0</v>
      </c>
      <c r="E1987" s="199">
        <f>Gesamtliste!V385</f>
        <v>0</v>
      </c>
    </row>
    <row r="1988" spans="1:5" ht="24" customHeight="1">
      <c r="A1988" s="287" t="str">
        <f>Gesamtliste!G386&amp;" "&amp;Gesamtliste!H386</f>
        <v xml:space="preserve"> </v>
      </c>
      <c r="B1988" s="288"/>
      <c r="C1988" s="198">
        <f>Gesamtliste!J386</f>
        <v>0</v>
      </c>
      <c r="D1988" s="198">
        <f>Gesamtliste!K386</f>
        <v>0</v>
      </c>
      <c r="E1988" s="199">
        <f>Gesamtliste!V386</f>
        <v>0</v>
      </c>
    </row>
    <row r="1989" spans="1:5" ht="24" customHeight="1">
      <c r="A1989" s="287" t="str">
        <f>Gesamtliste!G387&amp;" "&amp;Gesamtliste!H387</f>
        <v xml:space="preserve"> </v>
      </c>
      <c r="B1989" s="288"/>
      <c r="C1989" s="198">
        <f>Gesamtliste!J387</f>
        <v>0</v>
      </c>
      <c r="D1989" s="198">
        <f>Gesamtliste!K387</f>
        <v>0</v>
      </c>
      <c r="E1989" s="199">
        <f>Gesamtliste!V387</f>
        <v>0</v>
      </c>
    </row>
    <row r="1990" spans="1:5" ht="24" customHeight="1">
      <c r="A1990" s="287" t="str">
        <f>Gesamtliste!G388&amp;" "&amp;Gesamtliste!H388</f>
        <v xml:space="preserve"> </v>
      </c>
      <c r="B1990" s="288"/>
      <c r="C1990" s="198">
        <f>Gesamtliste!J388</f>
        <v>0</v>
      </c>
      <c r="D1990" s="198">
        <f>Gesamtliste!K388</f>
        <v>0</v>
      </c>
      <c r="E1990" s="199">
        <f>Gesamtliste!V388</f>
        <v>0</v>
      </c>
    </row>
    <row r="1991" spans="1:5" ht="24" customHeight="1">
      <c r="A1991" s="287" t="str">
        <f>Gesamtliste!G389&amp;" "&amp;Gesamtliste!H389</f>
        <v xml:space="preserve"> </v>
      </c>
      <c r="B1991" s="288"/>
      <c r="C1991" s="198">
        <f>Gesamtliste!J389</f>
        <v>0</v>
      </c>
      <c r="D1991" s="198">
        <f>Gesamtliste!K389</f>
        <v>0</v>
      </c>
      <c r="E1991" s="199">
        <f>Gesamtliste!V389</f>
        <v>0</v>
      </c>
    </row>
    <row r="1992" spans="1:5" ht="24" customHeight="1">
      <c r="A1992" s="287" t="str">
        <f>Gesamtliste!G390&amp;" "&amp;Gesamtliste!H390</f>
        <v xml:space="preserve"> </v>
      </c>
      <c r="B1992" s="288"/>
      <c r="C1992" s="198">
        <f>Gesamtliste!J390</f>
        <v>0</v>
      </c>
      <c r="D1992" s="198">
        <f>Gesamtliste!K390</f>
        <v>0</v>
      </c>
      <c r="E1992" s="199">
        <f>Gesamtliste!V390</f>
        <v>0</v>
      </c>
    </row>
    <row r="1993" spans="1:5" ht="24" customHeight="1">
      <c r="A1993" s="287" t="str">
        <f>Gesamtliste!G391&amp;" "&amp;Gesamtliste!H391</f>
        <v xml:space="preserve"> </v>
      </c>
      <c r="B1993" s="288"/>
      <c r="C1993" s="198">
        <f>Gesamtliste!J391</f>
        <v>0</v>
      </c>
      <c r="D1993" s="198">
        <f>Gesamtliste!K391</f>
        <v>0</v>
      </c>
      <c r="E1993" s="199">
        <f>Gesamtliste!V391</f>
        <v>0</v>
      </c>
    </row>
    <row r="1994" spans="1:5" ht="24" customHeight="1">
      <c r="A1994" s="287" t="str">
        <f>Gesamtliste!G392&amp;" "&amp;Gesamtliste!H392</f>
        <v xml:space="preserve"> </v>
      </c>
      <c r="B1994" s="288"/>
      <c r="C1994" s="198">
        <f>Gesamtliste!J392</f>
        <v>0</v>
      </c>
      <c r="D1994" s="198">
        <f>Gesamtliste!K392</f>
        <v>0</v>
      </c>
      <c r="E1994" s="199">
        <f>Gesamtliste!V392</f>
        <v>0</v>
      </c>
    </row>
    <row r="1995" spans="1:5" ht="24" customHeight="1">
      <c r="A1995" s="287" t="str">
        <f>Gesamtliste!G393&amp;" "&amp;Gesamtliste!H393</f>
        <v xml:space="preserve"> </v>
      </c>
      <c r="B1995" s="288"/>
      <c r="C1995" s="198">
        <f>Gesamtliste!J393</f>
        <v>0</v>
      </c>
      <c r="D1995" s="198">
        <f>Gesamtliste!K393</f>
        <v>0</v>
      </c>
      <c r="E1995" s="199">
        <f>Gesamtliste!V393</f>
        <v>0</v>
      </c>
    </row>
    <row r="1996" spans="1:5" ht="24" customHeight="1">
      <c r="A1996" s="287" t="str">
        <f>Gesamtliste!G394&amp;" "&amp;Gesamtliste!H394</f>
        <v xml:space="preserve"> </v>
      </c>
      <c r="B1996" s="288"/>
      <c r="C1996" s="198">
        <f>Gesamtliste!J394</f>
        <v>0</v>
      </c>
      <c r="D1996" s="198">
        <f>Gesamtliste!K394</f>
        <v>0</v>
      </c>
      <c r="E1996" s="199">
        <f>Gesamtliste!V394</f>
        <v>0</v>
      </c>
    </row>
    <row r="1997" spans="1:5" ht="24" customHeight="1">
      <c r="A1997" s="287" t="str">
        <f>Gesamtliste!G395&amp;" "&amp;Gesamtliste!H395</f>
        <v xml:space="preserve"> </v>
      </c>
      <c r="B1997" s="288"/>
      <c r="C1997" s="198">
        <f>Gesamtliste!J395</f>
        <v>0</v>
      </c>
      <c r="D1997" s="198">
        <f>Gesamtliste!K395</f>
        <v>0</v>
      </c>
      <c r="E1997" s="199">
        <f>Gesamtliste!V395</f>
        <v>0</v>
      </c>
    </row>
    <row r="1998" spans="1:5" ht="24" customHeight="1">
      <c r="A1998" s="287" t="str">
        <f>Gesamtliste!G396&amp;" "&amp;Gesamtliste!H396</f>
        <v xml:space="preserve"> </v>
      </c>
      <c r="B1998" s="288"/>
      <c r="C1998" s="198">
        <f>Gesamtliste!J396</f>
        <v>0</v>
      </c>
      <c r="D1998" s="198">
        <f>Gesamtliste!K396</f>
        <v>0</v>
      </c>
      <c r="E1998" s="199">
        <f>Gesamtliste!V396</f>
        <v>0</v>
      </c>
    </row>
    <row r="1999" spans="1:5" ht="24" customHeight="1">
      <c r="A1999" s="287" t="str">
        <f>Gesamtliste!G397&amp;" "&amp;Gesamtliste!H397</f>
        <v xml:space="preserve"> </v>
      </c>
      <c r="B1999" s="288"/>
      <c r="C1999" s="198">
        <f>Gesamtliste!J397</f>
        <v>0</v>
      </c>
      <c r="D1999" s="198">
        <f>Gesamtliste!K397</f>
        <v>0</v>
      </c>
      <c r="E1999" s="199">
        <f>Gesamtliste!V397</f>
        <v>0</v>
      </c>
    </row>
    <row r="2000" spans="1:5" ht="24" customHeight="1">
      <c r="A2000" s="287" t="str">
        <f>Gesamtliste!G398&amp;" "&amp;Gesamtliste!H398</f>
        <v xml:space="preserve"> </v>
      </c>
      <c r="B2000" s="288"/>
      <c r="C2000" s="198">
        <f>Gesamtliste!J398</f>
        <v>0</v>
      </c>
      <c r="D2000" s="198">
        <f>Gesamtliste!K398</f>
        <v>0</v>
      </c>
      <c r="E2000" s="199">
        <f>Gesamtliste!V398</f>
        <v>0</v>
      </c>
    </row>
    <row r="2001" spans="1:5" ht="24" customHeight="1">
      <c r="A2001" s="287" t="str">
        <f>Gesamtliste!G399&amp;" "&amp;Gesamtliste!H399</f>
        <v xml:space="preserve"> </v>
      </c>
      <c r="B2001" s="288"/>
      <c r="C2001" s="198">
        <f>Gesamtliste!J399</f>
        <v>0</v>
      </c>
      <c r="D2001" s="198">
        <f>Gesamtliste!K399</f>
        <v>0</v>
      </c>
      <c r="E2001" s="199">
        <f>Gesamtliste!V399</f>
        <v>0</v>
      </c>
    </row>
    <row r="2002" spans="1:5" ht="24" customHeight="1">
      <c r="A2002" s="287" t="str">
        <f>Gesamtliste!G400&amp;" "&amp;Gesamtliste!H400</f>
        <v xml:space="preserve"> </v>
      </c>
      <c r="B2002" s="288"/>
      <c r="C2002" s="198">
        <f>Gesamtliste!J400</f>
        <v>0</v>
      </c>
      <c r="D2002" s="198">
        <f>Gesamtliste!K400</f>
        <v>0</v>
      </c>
      <c r="E2002" s="199">
        <f>Gesamtliste!V400</f>
        <v>0</v>
      </c>
    </row>
    <row r="2003" spans="1:5" ht="24" customHeight="1">
      <c r="A2003" s="287" t="str">
        <f>Gesamtliste!G401&amp;" "&amp;Gesamtliste!H401</f>
        <v xml:space="preserve"> </v>
      </c>
      <c r="B2003" s="288"/>
      <c r="C2003" s="198">
        <f>Gesamtliste!J401</f>
        <v>0</v>
      </c>
      <c r="D2003" s="198">
        <f>Gesamtliste!K401</f>
        <v>0</v>
      </c>
      <c r="E2003" s="199">
        <f>Gesamtliste!V401</f>
        <v>0</v>
      </c>
    </row>
    <row r="2004" spans="1:5" ht="24" customHeight="1">
      <c r="A2004" s="287" t="str">
        <f>Gesamtliste!G402&amp;" "&amp;Gesamtliste!H402</f>
        <v xml:space="preserve"> </v>
      </c>
      <c r="B2004" s="288"/>
      <c r="C2004" s="198">
        <f>Gesamtliste!J402</f>
        <v>0</v>
      </c>
      <c r="D2004" s="198">
        <f>Gesamtliste!K402</f>
        <v>0</v>
      </c>
      <c r="E2004" s="199">
        <f>Gesamtliste!V402</f>
        <v>0</v>
      </c>
    </row>
    <row r="2005" spans="1:5" ht="24" customHeight="1">
      <c r="A2005" s="287" t="str">
        <f>Gesamtliste!G403&amp;" "&amp;Gesamtliste!H403</f>
        <v xml:space="preserve"> </v>
      </c>
      <c r="B2005" s="288"/>
      <c r="C2005" s="198">
        <f>Gesamtliste!J403</f>
        <v>0</v>
      </c>
      <c r="D2005" s="198">
        <f>Gesamtliste!K403</f>
        <v>0</v>
      </c>
      <c r="E2005" s="199">
        <f>Gesamtliste!V403</f>
        <v>0</v>
      </c>
    </row>
    <row r="2006" spans="1:5" ht="24" customHeight="1">
      <c r="A2006" s="287" t="str">
        <f>Gesamtliste!G404&amp;" "&amp;Gesamtliste!H404</f>
        <v xml:space="preserve"> </v>
      </c>
      <c r="B2006" s="288"/>
      <c r="C2006" s="198">
        <f>Gesamtliste!J404</f>
        <v>0</v>
      </c>
      <c r="D2006" s="198">
        <f>Gesamtliste!K404</f>
        <v>0</v>
      </c>
      <c r="E2006" s="199">
        <f>Gesamtliste!V404</f>
        <v>0</v>
      </c>
    </row>
    <row r="2007" spans="1:5" ht="24" customHeight="1">
      <c r="A2007" s="287" t="str">
        <f>Gesamtliste!G405&amp;" "&amp;Gesamtliste!H405</f>
        <v xml:space="preserve"> </v>
      </c>
      <c r="B2007" s="288"/>
      <c r="C2007" s="198">
        <f>Gesamtliste!J405</f>
        <v>0</v>
      </c>
      <c r="D2007" s="198">
        <f>Gesamtliste!K405</f>
        <v>0</v>
      </c>
      <c r="E2007" s="199">
        <f>Gesamtliste!V405</f>
        <v>0</v>
      </c>
    </row>
    <row r="2008" spans="1:5" ht="24" customHeight="1">
      <c r="A2008" s="287" t="str">
        <f>Gesamtliste!G406&amp;" "&amp;Gesamtliste!H406</f>
        <v xml:space="preserve"> </v>
      </c>
      <c r="B2008" s="288"/>
      <c r="C2008" s="198">
        <f>Gesamtliste!J406</f>
        <v>0</v>
      </c>
      <c r="D2008" s="198">
        <f>Gesamtliste!K406</f>
        <v>0</v>
      </c>
      <c r="E2008" s="199">
        <f>Gesamtliste!V406</f>
        <v>0</v>
      </c>
    </row>
    <row r="2009" spans="1:5" ht="24" customHeight="1">
      <c r="A2009" s="287" t="str">
        <f>Gesamtliste!G407&amp;" "&amp;Gesamtliste!H407</f>
        <v xml:space="preserve"> </v>
      </c>
      <c r="B2009" s="288"/>
      <c r="C2009" s="198">
        <f>Gesamtliste!J407</f>
        <v>0</v>
      </c>
      <c r="D2009" s="198">
        <f>Gesamtliste!K407</f>
        <v>0</v>
      </c>
      <c r="E2009" s="199">
        <f>Gesamtliste!V407</f>
        <v>0</v>
      </c>
    </row>
    <row r="2010" spans="1:5" ht="24" customHeight="1">
      <c r="A2010" s="287" t="str">
        <f>Gesamtliste!G408&amp;" "&amp;Gesamtliste!H408</f>
        <v xml:space="preserve"> </v>
      </c>
      <c r="B2010" s="288"/>
      <c r="C2010" s="198">
        <f>Gesamtliste!J408</f>
        <v>0</v>
      </c>
      <c r="D2010" s="198">
        <f>Gesamtliste!K408</f>
        <v>0</v>
      </c>
      <c r="E2010" s="199">
        <f>Gesamtliste!V408</f>
        <v>0</v>
      </c>
    </row>
    <row r="2011" spans="1:5" ht="24" customHeight="1">
      <c r="A2011" s="287" t="str">
        <f>Gesamtliste!G409&amp;" "&amp;Gesamtliste!H409</f>
        <v xml:space="preserve"> </v>
      </c>
      <c r="B2011" s="288"/>
      <c r="C2011" s="198">
        <f>Gesamtliste!J409</f>
        <v>0</v>
      </c>
      <c r="D2011" s="198">
        <f>Gesamtliste!K409</f>
        <v>0</v>
      </c>
      <c r="E2011" s="199">
        <f>Gesamtliste!V409</f>
        <v>0</v>
      </c>
    </row>
    <row r="2012" spans="1:5" ht="24" customHeight="1">
      <c r="A2012" s="287" t="str">
        <f>Gesamtliste!G410&amp;" "&amp;Gesamtliste!H410</f>
        <v xml:space="preserve"> </v>
      </c>
      <c r="B2012" s="288"/>
      <c r="C2012" s="198">
        <f>Gesamtliste!J410</f>
        <v>0</v>
      </c>
      <c r="D2012" s="198">
        <f>Gesamtliste!K410</f>
        <v>0</v>
      </c>
      <c r="E2012" s="199">
        <f>Gesamtliste!V410</f>
        <v>0</v>
      </c>
    </row>
    <row r="2013" spans="1:5" ht="24" customHeight="1">
      <c r="A2013" s="287" t="str">
        <f>Gesamtliste!G411&amp;" "&amp;Gesamtliste!H411</f>
        <v xml:space="preserve"> </v>
      </c>
      <c r="B2013" s="288"/>
      <c r="C2013" s="198">
        <f>Gesamtliste!J411</f>
        <v>0</v>
      </c>
      <c r="D2013" s="198">
        <f>Gesamtliste!K411</f>
        <v>0</v>
      </c>
      <c r="E2013" s="199">
        <f>Gesamtliste!V411</f>
        <v>0</v>
      </c>
    </row>
    <row r="2014" spans="1:5" ht="24" customHeight="1">
      <c r="A2014" s="287" t="str">
        <f>Gesamtliste!G412&amp;" "&amp;Gesamtliste!H412</f>
        <v xml:space="preserve"> </v>
      </c>
      <c r="B2014" s="288"/>
      <c r="C2014" s="198">
        <f>Gesamtliste!J412</f>
        <v>0</v>
      </c>
      <c r="D2014" s="198">
        <f>Gesamtliste!K412</f>
        <v>0</v>
      </c>
      <c r="E2014" s="199">
        <f>Gesamtliste!V412</f>
        <v>0</v>
      </c>
    </row>
    <row r="2015" spans="1:5" ht="24" customHeight="1">
      <c r="A2015" s="287" t="str">
        <f>Gesamtliste!G413&amp;" "&amp;Gesamtliste!H413</f>
        <v xml:space="preserve"> </v>
      </c>
      <c r="B2015" s="288"/>
      <c r="C2015" s="198">
        <f>Gesamtliste!J413</f>
        <v>0</v>
      </c>
      <c r="D2015" s="198">
        <f>Gesamtliste!K413</f>
        <v>0</v>
      </c>
      <c r="E2015" s="199">
        <f>Gesamtliste!V413</f>
        <v>0</v>
      </c>
    </row>
    <row r="2016" spans="1:5" ht="24" customHeight="1">
      <c r="A2016" s="287" t="str">
        <f>Gesamtliste!G414&amp;" "&amp;Gesamtliste!H414</f>
        <v xml:space="preserve"> </v>
      </c>
      <c r="B2016" s="288"/>
      <c r="C2016" s="198">
        <f>Gesamtliste!J414</f>
        <v>0</v>
      </c>
      <c r="D2016" s="198">
        <f>Gesamtliste!K414</f>
        <v>0</v>
      </c>
      <c r="E2016" s="199">
        <f>Gesamtliste!V414</f>
        <v>0</v>
      </c>
    </row>
    <row r="2017" spans="1:5" ht="24" customHeight="1">
      <c r="A2017" s="287" t="str">
        <f>Gesamtliste!G415&amp;" "&amp;Gesamtliste!H415</f>
        <v xml:space="preserve"> </v>
      </c>
      <c r="B2017" s="288"/>
      <c r="C2017" s="198">
        <f>Gesamtliste!J415</f>
        <v>0</v>
      </c>
      <c r="D2017" s="198">
        <f>Gesamtliste!K415</f>
        <v>0</v>
      </c>
      <c r="E2017" s="199">
        <f>Gesamtliste!V415</f>
        <v>0</v>
      </c>
    </row>
    <row r="2018" spans="1:5" ht="24" customHeight="1">
      <c r="A2018" s="287" t="str">
        <f>Gesamtliste!G416&amp;" "&amp;Gesamtliste!H416</f>
        <v xml:space="preserve"> </v>
      </c>
      <c r="B2018" s="288"/>
      <c r="C2018" s="198">
        <f>Gesamtliste!J416</f>
        <v>0</v>
      </c>
      <c r="D2018" s="198">
        <f>Gesamtliste!K416</f>
        <v>0</v>
      </c>
      <c r="E2018" s="199">
        <f>Gesamtliste!V416</f>
        <v>0</v>
      </c>
    </row>
    <row r="2019" spans="1:5" ht="24" customHeight="1">
      <c r="A2019" s="287" t="str">
        <f>Gesamtliste!G417&amp;" "&amp;Gesamtliste!H417</f>
        <v xml:space="preserve"> </v>
      </c>
      <c r="B2019" s="288"/>
      <c r="C2019" s="198">
        <f>Gesamtliste!J417</f>
        <v>0</v>
      </c>
      <c r="D2019" s="198">
        <f>Gesamtliste!K417</f>
        <v>0</v>
      </c>
      <c r="E2019" s="199">
        <f>Gesamtliste!V417</f>
        <v>0</v>
      </c>
    </row>
    <row r="2020" spans="1:5" ht="24" customHeight="1">
      <c r="A2020" s="287" t="str">
        <f>Gesamtliste!G418&amp;" "&amp;Gesamtliste!H418</f>
        <v xml:space="preserve"> </v>
      </c>
      <c r="B2020" s="288"/>
      <c r="C2020" s="198">
        <f>Gesamtliste!J418</f>
        <v>0</v>
      </c>
      <c r="D2020" s="198">
        <f>Gesamtliste!K418</f>
        <v>0</v>
      </c>
      <c r="E2020" s="199">
        <f>Gesamtliste!V418</f>
        <v>0</v>
      </c>
    </row>
    <row r="2021" spans="1:5" ht="24" customHeight="1">
      <c r="A2021" s="287" t="str">
        <f>Gesamtliste!G419&amp;" "&amp;Gesamtliste!H419</f>
        <v xml:space="preserve"> </v>
      </c>
      <c r="B2021" s="288"/>
      <c r="C2021" s="198">
        <f>Gesamtliste!J419</f>
        <v>0</v>
      </c>
      <c r="D2021" s="198">
        <f>Gesamtliste!K419</f>
        <v>0</v>
      </c>
      <c r="E2021" s="199">
        <f>Gesamtliste!V419</f>
        <v>0</v>
      </c>
    </row>
    <row r="2022" spans="1:5" ht="24" customHeight="1">
      <c r="A2022" s="287" t="str">
        <f>Gesamtliste!G420&amp;" "&amp;Gesamtliste!H420</f>
        <v xml:space="preserve"> </v>
      </c>
      <c r="B2022" s="288"/>
      <c r="C2022" s="198">
        <f>Gesamtliste!J420</f>
        <v>0</v>
      </c>
      <c r="D2022" s="198">
        <f>Gesamtliste!K420</f>
        <v>0</v>
      </c>
      <c r="E2022" s="199">
        <f>Gesamtliste!V420</f>
        <v>0</v>
      </c>
    </row>
    <row r="2023" spans="1:5" ht="24" customHeight="1">
      <c r="A2023" s="287" t="str">
        <f>Gesamtliste!G421&amp;" "&amp;Gesamtliste!H421</f>
        <v xml:space="preserve"> </v>
      </c>
      <c r="B2023" s="288"/>
      <c r="C2023" s="198">
        <f>Gesamtliste!J421</f>
        <v>0</v>
      </c>
      <c r="D2023" s="198">
        <f>Gesamtliste!K421</f>
        <v>0</v>
      </c>
      <c r="E2023" s="199">
        <f>Gesamtliste!V421</f>
        <v>0</v>
      </c>
    </row>
    <row r="2024" spans="1:5" ht="24" customHeight="1">
      <c r="A2024" s="287" t="str">
        <f>Gesamtliste!G422&amp;" "&amp;Gesamtliste!H422</f>
        <v xml:space="preserve"> </v>
      </c>
      <c r="B2024" s="288"/>
      <c r="C2024" s="198">
        <f>Gesamtliste!J422</f>
        <v>0</v>
      </c>
      <c r="D2024" s="198">
        <f>Gesamtliste!K422</f>
        <v>0</v>
      </c>
      <c r="E2024" s="199">
        <f>Gesamtliste!V422</f>
        <v>0</v>
      </c>
    </row>
    <row r="2025" spans="1:5" ht="24" customHeight="1">
      <c r="A2025" s="287" t="str">
        <f>Gesamtliste!G423&amp;" "&amp;Gesamtliste!H423</f>
        <v xml:space="preserve"> </v>
      </c>
      <c r="B2025" s="288"/>
      <c r="C2025" s="198">
        <f>Gesamtliste!J423</f>
        <v>0</v>
      </c>
      <c r="D2025" s="198">
        <f>Gesamtliste!K423</f>
        <v>0</v>
      </c>
      <c r="E2025" s="199">
        <f>Gesamtliste!V423</f>
        <v>0</v>
      </c>
    </row>
    <row r="2026" spans="1:5" ht="24" customHeight="1">
      <c r="A2026" s="287" t="str">
        <f>Gesamtliste!G424&amp;" "&amp;Gesamtliste!H424</f>
        <v xml:space="preserve"> </v>
      </c>
      <c r="B2026" s="288"/>
      <c r="C2026" s="198">
        <f>Gesamtliste!J424</f>
        <v>0</v>
      </c>
      <c r="D2026" s="198">
        <f>Gesamtliste!K424</f>
        <v>0</v>
      </c>
      <c r="E2026" s="199">
        <f>Gesamtliste!V424</f>
        <v>0</v>
      </c>
    </row>
    <row r="2027" spans="1:5" ht="24" customHeight="1">
      <c r="A2027" s="287" t="str">
        <f>Gesamtliste!G425&amp;" "&amp;Gesamtliste!H425</f>
        <v xml:space="preserve"> </v>
      </c>
      <c r="B2027" s="288"/>
      <c r="C2027" s="198">
        <f>Gesamtliste!J425</f>
        <v>0</v>
      </c>
      <c r="D2027" s="198">
        <f>Gesamtliste!K425</f>
        <v>0</v>
      </c>
      <c r="E2027" s="199">
        <f>Gesamtliste!V425</f>
        <v>0</v>
      </c>
    </row>
    <row r="2028" spans="1:5" ht="24" customHeight="1">
      <c r="A2028" s="287" t="str">
        <f>Gesamtliste!G426&amp;" "&amp;Gesamtliste!H426</f>
        <v xml:space="preserve"> </v>
      </c>
      <c r="B2028" s="288"/>
      <c r="C2028" s="198">
        <f>Gesamtliste!J426</f>
        <v>0</v>
      </c>
      <c r="D2028" s="198">
        <f>Gesamtliste!K426</f>
        <v>0</v>
      </c>
      <c r="E2028" s="199">
        <f>Gesamtliste!V426</f>
        <v>0</v>
      </c>
    </row>
    <row r="2029" spans="1:5" ht="24" customHeight="1">
      <c r="A2029" s="287" t="str">
        <f>Gesamtliste!G427&amp;" "&amp;Gesamtliste!H427</f>
        <v xml:space="preserve"> </v>
      </c>
      <c r="B2029" s="288"/>
      <c r="C2029" s="198">
        <f>Gesamtliste!J427</f>
        <v>0</v>
      </c>
      <c r="D2029" s="198">
        <f>Gesamtliste!K427</f>
        <v>0</v>
      </c>
      <c r="E2029" s="199">
        <f>Gesamtliste!V427</f>
        <v>0</v>
      </c>
    </row>
    <row r="2030" spans="1:5" ht="24" customHeight="1">
      <c r="A2030" s="287" t="str">
        <f>Gesamtliste!G428&amp;" "&amp;Gesamtliste!H428</f>
        <v xml:space="preserve"> </v>
      </c>
      <c r="B2030" s="288"/>
      <c r="C2030" s="198">
        <f>Gesamtliste!J428</f>
        <v>0</v>
      </c>
      <c r="D2030" s="198">
        <f>Gesamtliste!K428</f>
        <v>0</v>
      </c>
      <c r="E2030" s="199">
        <f>Gesamtliste!V428</f>
        <v>0</v>
      </c>
    </row>
    <row r="2031" spans="1:5" ht="24" customHeight="1">
      <c r="A2031" s="287" t="str">
        <f>Gesamtliste!G429&amp;" "&amp;Gesamtliste!H429</f>
        <v xml:space="preserve"> </v>
      </c>
      <c r="B2031" s="288"/>
      <c r="C2031" s="198">
        <f>Gesamtliste!J429</f>
        <v>0</v>
      </c>
      <c r="D2031" s="198">
        <f>Gesamtliste!K429</f>
        <v>0</v>
      </c>
      <c r="E2031" s="199">
        <f>Gesamtliste!V429</f>
        <v>0</v>
      </c>
    </row>
    <row r="2032" spans="1:5" ht="24" customHeight="1">
      <c r="A2032" s="287" t="str">
        <f>Gesamtliste!G430&amp;" "&amp;Gesamtliste!H430</f>
        <v xml:space="preserve"> </v>
      </c>
      <c r="B2032" s="288"/>
      <c r="C2032" s="198">
        <f>Gesamtliste!J430</f>
        <v>0</v>
      </c>
      <c r="D2032" s="198">
        <f>Gesamtliste!K430</f>
        <v>0</v>
      </c>
      <c r="E2032" s="199">
        <f>Gesamtliste!V430</f>
        <v>0</v>
      </c>
    </row>
    <row r="2033" spans="1:5" ht="24" customHeight="1">
      <c r="A2033" s="287" t="str">
        <f>Gesamtliste!G431&amp;" "&amp;Gesamtliste!H431</f>
        <v xml:space="preserve"> </v>
      </c>
      <c r="B2033" s="288"/>
      <c r="C2033" s="198">
        <f>Gesamtliste!J431</f>
        <v>0</v>
      </c>
      <c r="D2033" s="198">
        <f>Gesamtliste!K431</f>
        <v>0</v>
      </c>
      <c r="E2033" s="199">
        <f>Gesamtliste!V431</f>
        <v>0</v>
      </c>
    </row>
    <row r="2034" spans="1:5" ht="24" customHeight="1">
      <c r="A2034" s="287" t="str">
        <f>Gesamtliste!G432&amp;" "&amp;Gesamtliste!H432</f>
        <v xml:space="preserve"> </v>
      </c>
      <c r="B2034" s="288"/>
      <c r="C2034" s="198">
        <f>Gesamtliste!J432</f>
        <v>0</v>
      </c>
      <c r="D2034" s="198">
        <f>Gesamtliste!K432</f>
        <v>0</v>
      </c>
      <c r="E2034" s="199">
        <f>Gesamtliste!V432</f>
        <v>0</v>
      </c>
    </row>
    <row r="2035" spans="1:5" ht="24" customHeight="1">
      <c r="A2035" s="287" t="str">
        <f>Gesamtliste!G433&amp;" "&amp;Gesamtliste!H433</f>
        <v xml:space="preserve"> </v>
      </c>
      <c r="B2035" s="288"/>
      <c r="C2035" s="198">
        <f>Gesamtliste!J433</f>
        <v>0</v>
      </c>
      <c r="D2035" s="198">
        <f>Gesamtliste!K433</f>
        <v>0</v>
      </c>
      <c r="E2035" s="199">
        <f>Gesamtliste!V433</f>
        <v>0</v>
      </c>
    </row>
    <row r="2036" spans="1:5" ht="24" customHeight="1">
      <c r="A2036" s="287" t="str">
        <f>Gesamtliste!G434&amp;" "&amp;Gesamtliste!H434</f>
        <v xml:space="preserve"> </v>
      </c>
      <c r="B2036" s="288"/>
      <c r="C2036" s="198">
        <f>Gesamtliste!J434</f>
        <v>0</v>
      </c>
      <c r="D2036" s="198">
        <f>Gesamtliste!K434</f>
        <v>0</v>
      </c>
      <c r="E2036" s="199">
        <f>Gesamtliste!V434</f>
        <v>0</v>
      </c>
    </row>
    <row r="2037" spans="1:5" ht="24" customHeight="1">
      <c r="A2037" s="287" t="str">
        <f>Gesamtliste!G435&amp;" "&amp;Gesamtliste!H435</f>
        <v xml:space="preserve"> </v>
      </c>
      <c r="B2037" s="288"/>
      <c r="C2037" s="198">
        <f>Gesamtliste!J435</f>
        <v>0</v>
      </c>
      <c r="D2037" s="198">
        <f>Gesamtliste!K435</f>
        <v>0</v>
      </c>
      <c r="E2037" s="199">
        <f>Gesamtliste!V435</f>
        <v>0</v>
      </c>
    </row>
    <row r="2038" spans="1:5" ht="24" customHeight="1">
      <c r="A2038" s="287" t="str">
        <f>Gesamtliste!G436&amp;" "&amp;Gesamtliste!H436</f>
        <v xml:space="preserve"> </v>
      </c>
      <c r="B2038" s="288"/>
      <c r="C2038" s="198">
        <f>Gesamtliste!J436</f>
        <v>0</v>
      </c>
      <c r="D2038" s="198">
        <f>Gesamtliste!K436</f>
        <v>0</v>
      </c>
      <c r="E2038" s="199">
        <f>Gesamtliste!V436</f>
        <v>0</v>
      </c>
    </row>
    <row r="2039" spans="1:5" ht="24" customHeight="1">
      <c r="A2039" s="287" t="str">
        <f>Gesamtliste!G437&amp;" "&amp;Gesamtliste!H437</f>
        <v xml:space="preserve"> </v>
      </c>
      <c r="B2039" s="288"/>
      <c r="C2039" s="198">
        <f>Gesamtliste!J437</f>
        <v>0</v>
      </c>
      <c r="D2039" s="198">
        <f>Gesamtliste!K437</f>
        <v>0</v>
      </c>
      <c r="E2039" s="199">
        <f>Gesamtliste!V437</f>
        <v>0</v>
      </c>
    </row>
    <row r="2040" spans="1:5" ht="24" customHeight="1">
      <c r="A2040" s="287" t="str">
        <f>Gesamtliste!G438&amp;" "&amp;Gesamtliste!H438</f>
        <v xml:space="preserve"> </v>
      </c>
      <c r="B2040" s="288"/>
      <c r="C2040" s="198">
        <f>Gesamtliste!J438</f>
        <v>0</v>
      </c>
      <c r="D2040" s="198">
        <f>Gesamtliste!K438</f>
        <v>0</v>
      </c>
      <c r="E2040" s="199">
        <f>Gesamtliste!V438</f>
        <v>0</v>
      </c>
    </row>
    <row r="2041" spans="1:5" ht="24" customHeight="1">
      <c r="A2041" s="287" t="str">
        <f>Gesamtliste!G439&amp;" "&amp;Gesamtliste!H439</f>
        <v xml:space="preserve"> </v>
      </c>
      <c r="B2041" s="288"/>
      <c r="C2041" s="198">
        <f>Gesamtliste!J439</f>
        <v>0</v>
      </c>
      <c r="D2041" s="198">
        <f>Gesamtliste!K439</f>
        <v>0</v>
      </c>
      <c r="E2041" s="199">
        <f>Gesamtliste!V439</f>
        <v>0</v>
      </c>
    </row>
    <row r="2042" spans="1:5" ht="24" customHeight="1">
      <c r="A2042" s="287" t="str">
        <f>Gesamtliste!G440&amp;" "&amp;Gesamtliste!H440</f>
        <v xml:space="preserve"> </v>
      </c>
      <c r="B2042" s="288"/>
      <c r="C2042" s="198">
        <f>Gesamtliste!J440</f>
        <v>0</v>
      </c>
      <c r="D2042" s="198">
        <f>Gesamtliste!K440</f>
        <v>0</v>
      </c>
      <c r="E2042" s="199">
        <f>Gesamtliste!V440</f>
        <v>0</v>
      </c>
    </row>
    <row r="2043" spans="1:5" ht="24" customHeight="1">
      <c r="A2043" s="287" t="str">
        <f>Gesamtliste!G441&amp;" "&amp;Gesamtliste!H441</f>
        <v xml:space="preserve"> </v>
      </c>
      <c r="B2043" s="288"/>
      <c r="C2043" s="198">
        <f>Gesamtliste!J441</f>
        <v>0</v>
      </c>
      <c r="D2043" s="198">
        <f>Gesamtliste!K441</f>
        <v>0</v>
      </c>
      <c r="E2043" s="199">
        <f>Gesamtliste!V441</f>
        <v>0</v>
      </c>
    </row>
    <row r="2044" spans="1:5" ht="24" customHeight="1">
      <c r="A2044" s="287" t="str">
        <f>Gesamtliste!G442&amp;" "&amp;Gesamtliste!H442</f>
        <v xml:space="preserve"> </v>
      </c>
      <c r="B2044" s="288"/>
      <c r="C2044" s="198">
        <f>Gesamtliste!J442</f>
        <v>0</v>
      </c>
      <c r="D2044" s="198">
        <f>Gesamtliste!K442</f>
        <v>0</v>
      </c>
      <c r="E2044" s="199">
        <f>Gesamtliste!V442</f>
        <v>0</v>
      </c>
    </row>
    <row r="2045" spans="1:5" ht="24" customHeight="1">
      <c r="A2045" s="287" t="str">
        <f>Gesamtliste!G443&amp;" "&amp;Gesamtliste!H443</f>
        <v xml:space="preserve"> </v>
      </c>
      <c r="B2045" s="288"/>
      <c r="C2045" s="198">
        <f>Gesamtliste!J443</f>
        <v>0</v>
      </c>
      <c r="D2045" s="198">
        <f>Gesamtliste!K443</f>
        <v>0</v>
      </c>
      <c r="E2045" s="199">
        <f>Gesamtliste!V443</f>
        <v>0</v>
      </c>
    </row>
    <row r="2046" spans="1:5" ht="24" customHeight="1">
      <c r="A2046" s="287" t="str">
        <f>Gesamtliste!G444&amp;" "&amp;Gesamtliste!H444</f>
        <v xml:space="preserve"> </v>
      </c>
      <c r="B2046" s="288"/>
      <c r="C2046" s="198">
        <f>Gesamtliste!J444</f>
        <v>0</v>
      </c>
      <c r="D2046" s="198">
        <f>Gesamtliste!K444</f>
        <v>0</v>
      </c>
      <c r="E2046" s="199">
        <f>Gesamtliste!V444</f>
        <v>0</v>
      </c>
    </row>
    <row r="2047" spans="1:5" ht="24" customHeight="1">
      <c r="A2047" s="287" t="str">
        <f>Gesamtliste!G445&amp;" "&amp;Gesamtliste!H445</f>
        <v xml:space="preserve"> </v>
      </c>
      <c r="B2047" s="288"/>
      <c r="C2047" s="198">
        <f>Gesamtliste!J445</f>
        <v>0</v>
      </c>
      <c r="D2047" s="198">
        <f>Gesamtliste!K445</f>
        <v>0</v>
      </c>
      <c r="E2047" s="199">
        <f>Gesamtliste!V445</f>
        <v>0</v>
      </c>
    </row>
    <row r="2048" spans="1:5" ht="24" customHeight="1">
      <c r="A2048" s="287" t="str">
        <f>Gesamtliste!G446&amp;" "&amp;Gesamtliste!H446</f>
        <v xml:space="preserve"> </v>
      </c>
      <c r="B2048" s="288"/>
      <c r="C2048" s="198">
        <f>Gesamtliste!J446</f>
        <v>0</v>
      </c>
      <c r="D2048" s="198">
        <f>Gesamtliste!K446</f>
        <v>0</v>
      </c>
      <c r="E2048" s="199">
        <f>Gesamtliste!V446</f>
        <v>0</v>
      </c>
    </row>
    <row r="2049" spans="1:5" ht="24" customHeight="1">
      <c r="A2049" s="287" t="str">
        <f>Gesamtliste!G447&amp;" "&amp;Gesamtliste!H447</f>
        <v xml:space="preserve"> </v>
      </c>
      <c r="B2049" s="288"/>
      <c r="C2049" s="198">
        <f>Gesamtliste!J447</f>
        <v>0</v>
      </c>
      <c r="D2049" s="198">
        <f>Gesamtliste!K447</f>
        <v>0</v>
      </c>
      <c r="E2049" s="199">
        <f>Gesamtliste!V447</f>
        <v>0</v>
      </c>
    </row>
    <row r="2050" spans="1:5" ht="24" customHeight="1">
      <c r="A2050" s="287" t="str">
        <f>Gesamtliste!G448&amp;" "&amp;Gesamtliste!H448</f>
        <v xml:space="preserve"> </v>
      </c>
      <c r="B2050" s="288"/>
      <c r="C2050" s="198">
        <f>Gesamtliste!J448</f>
        <v>0</v>
      </c>
      <c r="D2050" s="198">
        <f>Gesamtliste!K448</f>
        <v>0</v>
      </c>
      <c r="E2050" s="199">
        <f>Gesamtliste!V448</f>
        <v>0</v>
      </c>
    </row>
    <row r="2051" spans="1:5" ht="24" customHeight="1">
      <c r="A2051" s="287" t="str">
        <f>Gesamtliste!G449&amp;" "&amp;Gesamtliste!H449</f>
        <v xml:space="preserve"> </v>
      </c>
      <c r="B2051" s="288"/>
      <c r="C2051" s="198">
        <f>Gesamtliste!J449</f>
        <v>0</v>
      </c>
      <c r="D2051" s="198">
        <f>Gesamtliste!K449</f>
        <v>0</v>
      </c>
      <c r="E2051" s="199">
        <f>Gesamtliste!V449</f>
        <v>0</v>
      </c>
    </row>
    <row r="2052" spans="1:5" ht="24" customHeight="1">
      <c r="A2052" s="287" t="str">
        <f>Gesamtliste!G450&amp;" "&amp;Gesamtliste!H450</f>
        <v xml:space="preserve"> </v>
      </c>
      <c r="B2052" s="288"/>
      <c r="C2052" s="198">
        <f>Gesamtliste!J450</f>
        <v>0</v>
      </c>
      <c r="D2052" s="198">
        <f>Gesamtliste!K450</f>
        <v>0</v>
      </c>
      <c r="E2052" s="199">
        <f>Gesamtliste!V450</f>
        <v>0</v>
      </c>
    </row>
    <row r="2053" spans="1:5" ht="24" customHeight="1">
      <c r="A2053" s="287" t="str">
        <f>Gesamtliste!G451&amp;" "&amp;Gesamtliste!H451</f>
        <v xml:space="preserve"> </v>
      </c>
      <c r="B2053" s="288"/>
      <c r="C2053" s="198">
        <f>Gesamtliste!J451</f>
        <v>0</v>
      </c>
      <c r="D2053" s="198">
        <f>Gesamtliste!K451</f>
        <v>0</v>
      </c>
      <c r="E2053" s="199">
        <f>Gesamtliste!V451</f>
        <v>0</v>
      </c>
    </row>
    <row r="2054" spans="1:5" ht="24" customHeight="1">
      <c r="A2054" s="287" t="str">
        <f>Gesamtliste!G452&amp;" "&amp;Gesamtliste!H452</f>
        <v xml:space="preserve"> </v>
      </c>
      <c r="B2054" s="288"/>
      <c r="C2054" s="198">
        <f>Gesamtliste!J452</f>
        <v>0</v>
      </c>
      <c r="D2054" s="198">
        <f>Gesamtliste!K452</f>
        <v>0</v>
      </c>
      <c r="E2054" s="199">
        <f>Gesamtliste!V452</f>
        <v>0</v>
      </c>
    </row>
    <row r="2055" spans="1:5" ht="24" customHeight="1">
      <c r="A2055" s="287" t="str">
        <f>Gesamtliste!G453&amp;" "&amp;Gesamtliste!H453</f>
        <v xml:space="preserve"> </v>
      </c>
      <c r="B2055" s="288"/>
      <c r="C2055" s="198">
        <f>Gesamtliste!J453</f>
        <v>0</v>
      </c>
      <c r="D2055" s="198">
        <f>Gesamtliste!K453</f>
        <v>0</v>
      </c>
      <c r="E2055" s="199">
        <f>Gesamtliste!V453</f>
        <v>0</v>
      </c>
    </row>
    <row r="2056" spans="1:5" ht="24" customHeight="1">
      <c r="A2056" s="287" t="str">
        <f>Gesamtliste!G454&amp;" "&amp;Gesamtliste!H454</f>
        <v xml:space="preserve"> </v>
      </c>
      <c r="B2056" s="288"/>
      <c r="C2056" s="198">
        <f>Gesamtliste!J454</f>
        <v>0</v>
      </c>
      <c r="D2056" s="198">
        <f>Gesamtliste!K454</f>
        <v>0</v>
      </c>
      <c r="E2056" s="199">
        <f>Gesamtliste!V454</f>
        <v>0</v>
      </c>
    </row>
    <row r="2057" spans="1:5" ht="24" customHeight="1">
      <c r="A2057" s="287" t="str">
        <f>Gesamtliste!G455&amp;" "&amp;Gesamtliste!H455</f>
        <v xml:space="preserve"> </v>
      </c>
      <c r="B2057" s="288"/>
      <c r="C2057" s="198">
        <f>Gesamtliste!J455</f>
        <v>0</v>
      </c>
      <c r="D2057" s="198">
        <f>Gesamtliste!K455</f>
        <v>0</v>
      </c>
      <c r="E2057" s="199">
        <f>Gesamtliste!V455</f>
        <v>0</v>
      </c>
    </row>
    <row r="2058" spans="1:5" ht="24" customHeight="1">
      <c r="A2058" s="287" t="str">
        <f>Gesamtliste!G456&amp;" "&amp;Gesamtliste!H456</f>
        <v xml:space="preserve"> </v>
      </c>
      <c r="B2058" s="288"/>
      <c r="C2058" s="198">
        <f>Gesamtliste!J456</f>
        <v>0</v>
      </c>
      <c r="D2058" s="198">
        <f>Gesamtliste!K456</f>
        <v>0</v>
      </c>
      <c r="E2058" s="199">
        <f>Gesamtliste!V456</f>
        <v>0</v>
      </c>
    </row>
    <row r="2059" spans="1:5" ht="24" customHeight="1">
      <c r="A2059" s="287" t="str">
        <f>Gesamtliste!G457&amp;" "&amp;Gesamtliste!H457</f>
        <v xml:space="preserve"> </v>
      </c>
      <c r="B2059" s="288"/>
      <c r="C2059" s="198">
        <f>Gesamtliste!J457</f>
        <v>0</v>
      </c>
      <c r="D2059" s="198">
        <f>Gesamtliste!K457</f>
        <v>0</v>
      </c>
      <c r="E2059" s="199">
        <f>Gesamtliste!V457</f>
        <v>0</v>
      </c>
    </row>
    <row r="2060" spans="1:5" ht="24" customHeight="1">
      <c r="A2060" s="287" t="str">
        <f>Gesamtliste!G458&amp;" "&amp;Gesamtliste!H458</f>
        <v xml:space="preserve"> </v>
      </c>
      <c r="B2060" s="288"/>
      <c r="C2060" s="198">
        <f>Gesamtliste!J458</f>
        <v>0</v>
      </c>
      <c r="D2060" s="198">
        <f>Gesamtliste!K458</f>
        <v>0</v>
      </c>
      <c r="E2060" s="199">
        <f>Gesamtliste!V458</f>
        <v>0</v>
      </c>
    </row>
    <row r="2061" spans="1:5" ht="24" customHeight="1">
      <c r="A2061" s="287" t="str">
        <f>Gesamtliste!G459&amp;" "&amp;Gesamtliste!H459</f>
        <v xml:space="preserve"> </v>
      </c>
      <c r="B2061" s="288"/>
      <c r="C2061" s="198">
        <f>Gesamtliste!J459</f>
        <v>0</v>
      </c>
      <c r="D2061" s="198">
        <f>Gesamtliste!K459</f>
        <v>0</v>
      </c>
      <c r="E2061" s="199">
        <f>Gesamtliste!V459</f>
        <v>0</v>
      </c>
    </row>
    <row r="2062" spans="1:5" ht="24" customHeight="1">
      <c r="A2062" s="287" t="str">
        <f>Gesamtliste!G460&amp;" "&amp;Gesamtliste!H460</f>
        <v xml:space="preserve"> </v>
      </c>
      <c r="B2062" s="288"/>
      <c r="C2062" s="198">
        <f>Gesamtliste!J460</f>
        <v>0</v>
      </c>
      <c r="D2062" s="198">
        <f>Gesamtliste!K460</f>
        <v>0</v>
      </c>
      <c r="E2062" s="199">
        <f>Gesamtliste!V460</f>
        <v>0</v>
      </c>
    </row>
    <row r="2063" spans="1:5" ht="24" customHeight="1">
      <c r="A2063" s="287" t="str">
        <f>Gesamtliste!G461&amp;" "&amp;Gesamtliste!H461</f>
        <v xml:space="preserve"> </v>
      </c>
      <c r="B2063" s="288"/>
      <c r="C2063" s="198">
        <f>Gesamtliste!J461</f>
        <v>0</v>
      </c>
      <c r="D2063" s="198">
        <f>Gesamtliste!K461</f>
        <v>0</v>
      </c>
      <c r="E2063" s="199">
        <f>Gesamtliste!V461</f>
        <v>0</v>
      </c>
    </row>
    <row r="2064" spans="1:5" ht="24" customHeight="1">
      <c r="A2064" s="287" t="str">
        <f>Gesamtliste!G462&amp;" "&amp;Gesamtliste!H462</f>
        <v xml:space="preserve"> </v>
      </c>
      <c r="B2064" s="288"/>
      <c r="C2064" s="198">
        <f>Gesamtliste!J462</f>
        <v>0</v>
      </c>
      <c r="D2064" s="198">
        <f>Gesamtliste!K462</f>
        <v>0</v>
      </c>
      <c r="E2064" s="199">
        <f>Gesamtliste!V462</f>
        <v>0</v>
      </c>
    </row>
    <row r="2065" spans="1:5" ht="24" customHeight="1">
      <c r="A2065" s="287" t="str">
        <f>Gesamtliste!G463&amp;" "&amp;Gesamtliste!H463</f>
        <v xml:space="preserve"> </v>
      </c>
      <c r="B2065" s="288"/>
      <c r="C2065" s="198">
        <f>Gesamtliste!J463</f>
        <v>0</v>
      </c>
      <c r="D2065" s="198">
        <f>Gesamtliste!K463</f>
        <v>0</v>
      </c>
      <c r="E2065" s="199">
        <f>Gesamtliste!V463</f>
        <v>0</v>
      </c>
    </row>
    <row r="2066" spans="1:5" ht="24" customHeight="1">
      <c r="A2066" s="287" t="str">
        <f>Gesamtliste!G464&amp;" "&amp;Gesamtliste!H464</f>
        <v xml:space="preserve"> </v>
      </c>
      <c r="B2066" s="288"/>
      <c r="C2066" s="198">
        <f>Gesamtliste!J464</f>
        <v>0</v>
      </c>
      <c r="D2066" s="198">
        <f>Gesamtliste!K464</f>
        <v>0</v>
      </c>
      <c r="E2066" s="199">
        <f>Gesamtliste!V464</f>
        <v>0</v>
      </c>
    </row>
    <row r="2067" spans="1:5" ht="24" customHeight="1">
      <c r="A2067" s="287" t="str">
        <f>Gesamtliste!G465&amp;" "&amp;Gesamtliste!H465</f>
        <v xml:space="preserve"> </v>
      </c>
      <c r="B2067" s="288"/>
      <c r="C2067" s="198">
        <f>Gesamtliste!J465</f>
        <v>0</v>
      </c>
      <c r="D2067" s="198">
        <f>Gesamtliste!K465</f>
        <v>0</v>
      </c>
      <c r="E2067" s="199">
        <f>Gesamtliste!V465</f>
        <v>0</v>
      </c>
    </row>
    <row r="2068" spans="1:5" ht="24" customHeight="1">
      <c r="A2068" s="287" t="str">
        <f>Gesamtliste!G466&amp;" "&amp;Gesamtliste!H466</f>
        <v xml:space="preserve"> </v>
      </c>
      <c r="B2068" s="288"/>
      <c r="C2068" s="198">
        <f>Gesamtliste!J466</f>
        <v>0</v>
      </c>
      <c r="D2068" s="198">
        <f>Gesamtliste!K466</f>
        <v>0</v>
      </c>
      <c r="E2068" s="199">
        <f>Gesamtliste!V466</f>
        <v>0</v>
      </c>
    </row>
    <row r="2069" spans="1:5" ht="24" customHeight="1">
      <c r="A2069" s="287" t="str">
        <f>Gesamtliste!G467&amp;" "&amp;Gesamtliste!H467</f>
        <v xml:space="preserve"> </v>
      </c>
      <c r="B2069" s="288"/>
      <c r="C2069" s="198">
        <f>Gesamtliste!J467</f>
        <v>0</v>
      </c>
      <c r="D2069" s="198">
        <f>Gesamtliste!K467</f>
        <v>0</v>
      </c>
      <c r="E2069" s="199">
        <f>Gesamtliste!V467</f>
        <v>0</v>
      </c>
    </row>
    <row r="2070" spans="1:5" ht="24" customHeight="1">
      <c r="A2070" s="287" t="str">
        <f>Gesamtliste!G468&amp;" "&amp;Gesamtliste!H468</f>
        <v xml:space="preserve"> </v>
      </c>
      <c r="B2070" s="288"/>
      <c r="C2070" s="198">
        <f>Gesamtliste!J468</f>
        <v>0</v>
      </c>
      <c r="D2070" s="198">
        <f>Gesamtliste!K468</f>
        <v>0</v>
      </c>
      <c r="E2070" s="199">
        <f>Gesamtliste!V468</f>
        <v>0</v>
      </c>
    </row>
    <row r="2071" spans="1:5" ht="24" customHeight="1">
      <c r="A2071" s="287" t="str">
        <f>Gesamtliste!G469&amp;" "&amp;Gesamtliste!H469</f>
        <v xml:space="preserve"> </v>
      </c>
      <c r="B2071" s="288"/>
      <c r="C2071" s="198">
        <f>Gesamtliste!J469</f>
        <v>0</v>
      </c>
      <c r="D2071" s="198">
        <f>Gesamtliste!K469</f>
        <v>0</v>
      </c>
      <c r="E2071" s="199">
        <f>Gesamtliste!V469</f>
        <v>0</v>
      </c>
    </row>
    <row r="2072" spans="1:5" ht="24" customHeight="1">
      <c r="A2072" s="287" t="str">
        <f>Gesamtliste!G470&amp;" "&amp;Gesamtliste!H470</f>
        <v xml:space="preserve"> </v>
      </c>
      <c r="B2072" s="288"/>
      <c r="C2072" s="198">
        <f>Gesamtliste!J470</f>
        <v>0</v>
      </c>
      <c r="D2072" s="198">
        <f>Gesamtliste!K470</f>
        <v>0</v>
      </c>
      <c r="E2072" s="199">
        <f>Gesamtliste!V470</f>
        <v>0</v>
      </c>
    </row>
    <row r="2073" spans="1:5" ht="24" customHeight="1">
      <c r="A2073" s="287" t="str">
        <f>Gesamtliste!G471&amp;" "&amp;Gesamtliste!H471</f>
        <v xml:space="preserve"> </v>
      </c>
      <c r="B2073" s="288"/>
      <c r="C2073" s="198">
        <f>Gesamtliste!J471</f>
        <v>0</v>
      </c>
      <c r="D2073" s="198">
        <f>Gesamtliste!K471</f>
        <v>0</v>
      </c>
      <c r="E2073" s="199">
        <f>Gesamtliste!V471</f>
        <v>0</v>
      </c>
    </row>
    <row r="2074" spans="1:5" ht="24" customHeight="1">
      <c r="A2074" s="287" t="str">
        <f>Gesamtliste!G472&amp;" "&amp;Gesamtliste!H472</f>
        <v xml:space="preserve"> </v>
      </c>
      <c r="B2074" s="288"/>
      <c r="C2074" s="198">
        <f>Gesamtliste!J472</f>
        <v>0</v>
      </c>
      <c r="D2074" s="198">
        <f>Gesamtliste!K472</f>
        <v>0</v>
      </c>
      <c r="E2074" s="199">
        <f>Gesamtliste!V472</f>
        <v>0</v>
      </c>
    </row>
    <row r="2075" spans="1:5" ht="24" customHeight="1">
      <c r="A2075" s="287" t="str">
        <f>Gesamtliste!G473&amp;" "&amp;Gesamtliste!H473</f>
        <v xml:space="preserve"> </v>
      </c>
      <c r="B2075" s="288"/>
      <c r="C2075" s="198">
        <f>Gesamtliste!J473</f>
        <v>0</v>
      </c>
      <c r="D2075" s="198">
        <f>Gesamtliste!K473</f>
        <v>0</v>
      </c>
      <c r="E2075" s="199">
        <f>Gesamtliste!V473</f>
        <v>0</v>
      </c>
    </row>
    <row r="2076" spans="1:5" ht="24" customHeight="1">
      <c r="A2076" s="287" t="str">
        <f>Gesamtliste!G474&amp;" "&amp;Gesamtliste!H474</f>
        <v xml:space="preserve"> </v>
      </c>
      <c r="B2076" s="288"/>
      <c r="C2076" s="198">
        <f>Gesamtliste!J474</f>
        <v>0</v>
      </c>
      <c r="D2076" s="198">
        <f>Gesamtliste!K474</f>
        <v>0</v>
      </c>
      <c r="E2076" s="199">
        <f>Gesamtliste!V474</f>
        <v>0</v>
      </c>
    </row>
    <row r="2077" spans="1:5" ht="24" customHeight="1">
      <c r="A2077" s="287" t="str">
        <f>Gesamtliste!G475&amp;" "&amp;Gesamtliste!H475</f>
        <v xml:space="preserve"> </v>
      </c>
      <c r="B2077" s="288"/>
      <c r="C2077" s="198">
        <f>Gesamtliste!J475</f>
        <v>0</v>
      </c>
      <c r="D2077" s="198">
        <f>Gesamtliste!K475</f>
        <v>0</v>
      </c>
      <c r="E2077" s="199">
        <f>Gesamtliste!V475</f>
        <v>0</v>
      </c>
    </row>
    <row r="2078" spans="1:5" ht="24" customHeight="1">
      <c r="A2078" s="287" t="str">
        <f>Gesamtliste!G476&amp;" "&amp;Gesamtliste!H476</f>
        <v xml:space="preserve"> </v>
      </c>
      <c r="B2078" s="288"/>
      <c r="C2078" s="198">
        <f>Gesamtliste!J476</f>
        <v>0</v>
      </c>
      <c r="D2078" s="198">
        <f>Gesamtliste!K476</f>
        <v>0</v>
      </c>
      <c r="E2078" s="199">
        <f>Gesamtliste!V476</f>
        <v>0</v>
      </c>
    </row>
    <row r="2079" spans="1:5" ht="24" customHeight="1">
      <c r="A2079" s="287" t="str">
        <f>Gesamtliste!G477&amp;" "&amp;Gesamtliste!H477</f>
        <v xml:space="preserve"> </v>
      </c>
      <c r="B2079" s="288"/>
      <c r="C2079" s="198">
        <f>Gesamtliste!J477</f>
        <v>0</v>
      </c>
      <c r="D2079" s="198">
        <f>Gesamtliste!K477</f>
        <v>0</v>
      </c>
      <c r="E2079" s="199">
        <f>Gesamtliste!V477</f>
        <v>0</v>
      </c>
    </row>
    <row r="2080" spans="1:5" ht="24" customHeight="1">
      <c r="A2080" s="287" t="str">
        <f>Gesamtliste!G478&amp;" "&amp;Gesamtliste!H478</f>
        <v xml:space="preserve"> </v>
      </c>
      <c r="B2080" s="288"/>
      <c r="C2080" s="198">
        <f>Gesamtliste!J478</f>
        <v>0</v>
      </c>
      <c r="D2080" s="198">
        <f>Gesamtliste!K478</f>
        <v>0</v>
      </c>
      <c r="E2080" s="199">
        <f>Gesamtliste!V478</f>
        <v>0</v>
      </c>
    </row>
    <row r="2081" spans="1:5" ht="24" customHeight="1">
      <c r="A2081" s="287" t="str">
        <f>Gesamtliste!G479&amp;" "&amp;Gesamtliste!H479</f>
        <v xml:space="preserve"> </v>
      </c>
      <c r="B2081" s="288"/>
      <c r="C2081" s="198">
        <f>Gesamtliste!J479</f>
        <v>0</v>
      </c>
      <c r="D2081" s="198">
        <f>Gesamtliste!K479</f>
        <v>0</v>
      </c>
      <c r="E2081" s="199">
        <f>Gesamtliste!V479</f>
        <v>0</v>
      </c>
    </row>
    <row r="2082" spans="1:5" ht="24" customHeight="1">
      <c r="A2082" s="287" t="str">
        <f>Gesamtliste!G480&amp;" "&amp;Gesamtliste!H480</f>
        <v xml:space="preserve"> </v>
      </c>
      <c r="B2082" s="288"/>
      <c r="C2082" s="198">
        <f>Gesamtliste!J480</f>
        <v>0</v>
      </c>
      <c r="D2082" s="198">
        <f>Gesamtliste!K480</f>
        <v>0</v>
      </c>
      <c r="E2082" s="199">
        <f>Gesamtliste!V480</f>
        <v>0</v>
      </c>
    </row>
    <row r="2083" spans="1:5" ht="24" customHeight="1">
      <c r="A2083" s="287" t="str">
        <f>Gesamtliste!G481&amp;" "&amp;Gesamtliste!H481</f>
        <v xml:space="preserve"> </v>
      </c>
      <c r="B2083" s="288"/>
      <c r="C2083" s="198">
        <f>Gesamtliste!J481</f>
        <v>0</v>
      </c>
      <c r="D2083" s="198">
        <f>Gesamtliste!K481</f>
        <v>0</v>
      </c>
      <c r="E2083" s="199">
        <f>Gesamtliste!V481</f>
        <v>0</v>
      </c>
    </row>
    <row r="2084" spans="1:5" ht="24" customHeight="1">
      <c r="A2084" s="287" t="str">
        <f>Gesamtliste!G482&amp;" "&amp;Gesamtliste!H482</f>
        <v xml:space="preserve"> </v>
      </c>
      <c r="B2084" s="288"/>
      <c r="C2084" s="198">
        <f>Gesamtliste!J482</f>
        <v>0</v>
      </c>
      <c r="D2084" s="198">
        <f>Gesamtliste!K482</f>
        <v>0</v>
      </c>
      <c r="E2084" s="199">
        <f>Gesamtliste!V482</f>
        <v>0</v>
      </c>
    </row>
    <row r="2085" spans="1:5" ht="24" customHeight="1">
      <c r="A2085" s="287" t="str">
        <f>Gesamtliste!G483&amp;" "&amp;Gesamtliste!H483</f>
        <v xml:space="preserve"> </v>
      </c>
      <c r="B2085" s="288"/>
      <c r="C2085" s="198">
        <f>Gesamtliste!J483</f>
        <v>0</v>
      </c>
      <c r="D2085" s="198">
        <f>Gesamtliste!K483</f>
        <v>0</v>
      </c>
      <c r="E2085" s="199">
        <f>Gesamtliste!V483</f>
        <v>0</v>
      </c>
    </row>
    <row r="2086" spans="1:5" ht="24" customHeight="1">
      <c r="A2086" s="287" t="str">
        <f>Gesamtliste!G484&amp;" "&amp;Gesamtliste!H484</f>
        <v xml:space="preserve"> </v>
      </c>
      <c r="B2086" s="288"/>
      <c r="C2086" s="198">
        <f>Gesamtliste!J484</f>
        <v>0</v>
      </c>
      <c r="D2086" s="198">
        <f>Gesamtliste!K484</f>
        <v>0</v>
      </c>
      <c r="E2086" s="199">
        <f>Gesamtliste!V484</f>
        <v>0</v>
      </c>
    </row>
    <row r="2087" spans="1:5" ht="24" customHeight="1">
      <c r="A2087" s="287" t="str">
        <f>Gesamtliste!G485&amp;" "&amp;Gesamtliste!H485</f>
        <v xml:space="preserve"> </v>
      </c>
      <c r="B2087" s="288"/>
      <c r="C2087" s="198">
        <f>Gesamtliste!J485</f>
        <v>0</v>
      </c>
      <c r="D2087" s="198">
        <f>Gesamtliste!K485</f>
        <v>0</v>
      </c>
      <c r="E2087" s="199">
        <f>Gesamtliste!V485</f>
        <v>0</v>
      </c>
    </row>
    <row r="2088" spans="1:5" ht="24" customHeight="1">
      <c r="A2088" s="287" t="str">
        <f>Gesamtliste!G486&amp;" "&amp;Gesamtliste!H486</f>
        <v xml:space="preserve"> </v>
      </c>
      <c r="B2088" s="288"/>
      <c r="C2088" s="198">
        <f>Gesamtliste!J486</f>
        <v>0</v>
      </c>
      <c r="D2088" s="198">
        <f>Gesamtliste!K486</f>
        <v>0</v>
      </c>
      <c r="E2088" s="199">
        <f>Gesamtliste!V486</f>
        <v>0</v>
      </c>
    </row>
    <row r="2089" spans="1:5" ht="24" customHeight="1">
      <c r="A2089" s="287" t="str">
        <f>Gesamtliste!G487&amp;" "&amp;Gesamtliste!H487</f>
        <v xml:space="preserve"> </v>
      </c>
      <c r="B2089" s="288"/>
      <c r="C2089" s="198">
        <f>Gesamtliste!J487</f>
        <v>0</v>
      </c>
      <c r="D2089" s="198">
        <f>Gesamtliste!K487</f>
        <v>0</v>
      </c>
      <c r="E2089" s="199">
        <f>Gesamtliste!V487</f>
        <v>0</v>
      </c>
    </row>
    <row r="2090" spans="1:5" ht="24" customHeight="1">
      <c r="A2090" s="287" t="str">
        <f>Gesamtliste!G488&amp;" "&amp;Gesamtliste!H488</f>
        <v xml:space="preserve"> </v>
      </c>
      <c r="B2090" s="288"/>
      <c r="C2090" s="198">
        <f>Gesamtliste!J488</f>
        <v>0</v>
      </c>
      <c r="D2090" s="198">
        <f>Gesamtliste!K488</f>
        <v>0</v>
      </c>
      <c r="E2090" s="199">
        <f>Gesamtliste!V488</f>
        <v>0</v>
      </c>
    </row>
    <row r="2091" spans="1:5" ht="24" customHeight="1">
      <c r="A2091" s="287" t="str">
        <f>Gesamtliste!G489&amp;" "&amp;Gesamtliste!H489</f>
        <v xml:space="preserve"> </v>
      </c>
      <c r="B2091" s="288"/>
      <c r="C2091" s="198">
        <f>Gesamtliste!J489</f>
        <v>0</v>
      </c>
      <c r="D2091" s="198">
        <f>Gesamtliste!K489</f>
        <v>0</v>
      </c>
      <c r="E2091" s="199">
        <f>Gesamtliste!V489</f>
        <v>0</v>
      </c>
    </row>
    <row r="2092" spans="1:5" ht="24" customHeight="1">
      <c r="A2092" s="287" t="str">
        <f>Gesamtliste!G490&amp;" "&amp;Gesamtliste!H490</f>
        <v xml:space="preserve"> </v>
      </c>
      <c r="B2092" s="288"/>
      <c r="C2092" s="198">
        <f>Gesamtliste!J490</f>
        <v>0</v>
      </c>
      <c r="D2092" s="198">
        <f>Gesamtliste!K490</f>
        <v>0</v>
      </c>
      <c r="E2092" s="199">
        <f>Gesamtliste!V490</f>
        <v>0</v>
      </c>
    </row>
    <row r="2093" spans="1:5" ht="24" customHeight="1">
      <c r="A2093" s="287" t="str">
        <f>Gesamtliste!G491&amp;" "&amp;Gesamtliste!H491</f>
        <v xml:space="preserve"> </v>
      </c>
      <c r="B2093" s="288"/>
      <c r="C2093" s="198">
        <f>Gesamtliste!J491</f>
        <v>0</v>
      </c>
      <c r="D2093" s="198">
        <f>Gesamtliste!K491</f>
        <v>0</v>
      </c>
      <c r="E2093" s="199">
        <f>Gesamtliste!V491</f>
        <v>0</v>
      </c>
    </row>
    <row r="2094" spans="1:5" ht="24" customHeight="1">
      <c r="A2094" s="287" t="str">
        <f>Gesamtliste!G492&amp;" "&amp;Gesamtliste!H492</f>
        <v xml:space="preserve"> </v>
      </c>
      <c r="B2094" s="288"/>
      <c r="C2094" s="198">
        <f>Gesamtliste!J492</f>
        <v>0</v>
      </c>
      <c r="D2094" s="198">
        <f>Gesamtliste!K492</f>
        <v>0</v>
      </c>
      <c r="E2094" s="199">
        <f>Gesamtliste!V492</f>
        <v>0</v>
      </c>
    </row>
    <row r="2095" spans="1:5" ht="24" customHeight="1">
      <c r="A2095" s="287" t="str">
        <f>Gesamtliste!G493&amp;" "&amp;Gesamtliste!H493</f>
        <v xml:space="preserve"> </v>
      </c>
      <c r="B2095" s="288"/>
      <c r="C2095" s="198">
        <f>Gesamtliste!J493</f>
        <v>0</v>
      </c>
      <c r="D2095" s="198">
        <f>Gesamtliste!K493</f>
        <v>0</v>
      </c>
      <c r="E2095" s="199">
        <f>Gesamtliste!V493</f>
        <v>0</v>
      </c>
    </row>
    <row r="2096" spans="1:5" ht="24" customHeight="1">
      <c r="A2096" s="287" t="str">
        <f>Gesamtliste!G494&amp;" "&amp;Gesamtliste!H494</f>
        <v xml:space="preserve"> </v>
      </c>
      <c r="B2096" s="288"/>
      <c r="C2096" s="198">
        <f>Gesamtliste!J494</f>
        <v>0</v>
      </c>
      <c r="D2096" s="198">
        <f>Gesamtliste!K494</f>
        <v>0</v>
      </c>
      <c r="E2096" s="199">
        <f>Gesamtliste!V494</f>
        <v>0</v>
      </c>
    </row>
    <row r="2097" spans="1:5" ht="24" customHeight="1">
      <c r="A2097" s="287" t="str">
        <f>Gesamtliste!G495&amp;" "&amp;Gesamtliste!H495</f>
        <v xml:space="preserve"> </v>
      </c>
      <c r="B2097" s="288"/>
      <c r="C2097" s="198">
        <f>Gesamtliste!J495</f>
        <v>0</v>
      </c>
      <c r="D2097" s="198">
        <f>Gesamtliste!K495</f>
        <v>0</v>
      </c>
      <c r="E2097" s="199">
        <f>Gesamtliste!V495</f>
        <v>0</v>
      </c>
    </row>
    <row r="2098" spans="1:5" ht="24" customHeight="1">
      <c r="A2098" s="287" t="str">
        <f>Gesamtliste!G496&amp;" "&amp;Gesamtliste!H496</f>
        <v xml:space="preserve"> </v>
      </c>
      <c r="B2098" s="288"/>
      <c r="C2098" s="198">
        <f>Gesamtliste!J496</f>
        <v>0</v>
      </c>
      <c r="D2098" s="198">
        <f>Gesamtliste!K496</f>
        <v>0</v>
      </c>
      <c r="E2098" s="199">
        <f>Gesamtliste!V496</f>
        <v>0</v>
      </c>
    </row>
    <row r="2099" spans="1:5" ht="24" customHeight="1">
      <c r="A2099" s="287" t="str">
        <f>Gesamtliste!G497&amp;" "&amp;Gesamtliste!H497</f>
        <v xml:space="preserve"> </v>
      </c>
      <c r="B2099" s="288"/>
      <c r="C2099" s="198">
        <f>Gesamtliste!J497</f>
        <v>0</v>
      </c>
      <c r="D2099" s="198">
        <f>Gesamtliste!K497</f>
        <v>0</v>
      </c>
      <c r="E2099" s="199">
        <f>Gesamtliste!V497</f>
        <v>0</v>
      </c>
    </row>
    <row r="2100" spans="1:5" ht="24" customHeight="1">
      <c r="A2100" s="287" t="str">
        <f>Gesamtliste!G498&amp;" "&amp;Gesamtliste!H498</f>
        <v xml:space="preserve"> </v>
      </c>
      <c r="B2100" s="288"/>
      <c r="C2100" s="198">
        <f>Gesamtliste!J498</f>
        <v>0</v>
      </c>
      <c r="D2100" s="198">
        <f>Gesamtliste!K498</f>
        <v>0</v>
      </c>
      <c r="E2100" s="199">
        <f>Gesamtliste!V498</f>
        <v>0</v>
      </c>
    </row>
    <row r="2101" spans="1:5" ht="24" customHeight="1">
      <c r="A2101" s="287" t="str">
        <f>Gesamtliste!G499&amp;" "&amp;Gesamtliste!H499</f>
        <v xml:space="preserve"> </v>
      </c>
      <c r="B2101" s="288"/>
      <c r="C2101" s="198">
        <f>Gesamtliste!J499</f>
        <v>0</v>
      </c>
      <c r="D2101" s="198">
        <f>Gesamtliste!K499</f>
        <v>0</v>
      </c>
      <c r="E2101" s="199">
        <f>Gesamtliste!V499</f>
        <v>0</v>
      </c>
    </row>
    <row r="2102" spans="1:5" ht="24" customHeight="1">
      <c r="A2102" s="287" t="str">
        <f>Gesamtliste!G500&amp;" "&amp;Gesamtliste!H500</f>
        <v xml:space="preserve"> </v>
      </c>
      <c r="B2102" s="288"/>
      <c r="C2102" s="198">
        <f>Gesamtliste!J500</f>
        <v>0</v>
      </c>
      <c r="D2102" s="198">
        <f>Gesamtliste!K500</f>
        <v>0</v>
      </c>
      <c r="E2102" s="199">
        <f>Gesamtliste!V500</f>
        <v>0</v>
      </c>
    </row>
    <row r="2103" spans="1:5" ht="24" customHeight="1">
      <c r="A2103" s="287" t="str">
        <f>Gesamtliste!G501&amp;" "&amp;Gesamtliste!H501</f>
        <v xml:space="preserve"> </v>
      </c>
      <c r="B2103" s="288"/>
      <c r="C2103" s="198">
        <f>Gesamtliste!J501</f>
        <v>0</v>
      </c>
      <c r="D2103" s="198">
        <f>Gesamtliste!K501</f>
        <v>0</v>
      </c>
      <c r="E2103" s="199">
        <f>Gesamtliste!V501</f>
        <v>0</v>
      </c>
    </row>
    <row r="2104" spans="1:5" ht="24" customHeight="1">
      <c r="A2104" s="287" t="str">
        <f>Gesamtliste!G502&amp;" "&amp;Gesamtliste!H502</f>
        <v xml:space="preserve"> </v>
      </c>
      <c r="B2104" s="288"/>
      <c r="C2104" s="198">
        <f>Gesamtliste!J502</f>
        <v>0</v>
      </c>
      <c r="D2104" s="198">
        <f>Gesamtliste!K502</f>
        <v>0</v>
      </c>
      <c r="E2104" s="199">
        <f>Gesamtliste!V502</f>
        <v>0</v>
      </c>
    </row>
    <row r="2105" spans="1:5" ht="24" customHeight="1">
      <c r="A2105" s="287" t="str">
        <f>Gesamtliste!G503&amp;" "&amp;Gesamtliste!H503</f>
        <v xml:space="preserve"> </v>
      </c>
      <c r="B2105" s="288"/>
      <c r="C2105" s="198">
        <f>Gesamtliste!J503</f>
        <v>0</v>
      </c>
      <c r="D2105" s="198">
        <f>Gesamtliste!K503</f>
        <v>0</v>
      </c>
      <c r="E2105" s="199">
        <f>Gesamtliste!V503</f>
        <v>0</v>
      </c>
    </row>
    <row r="2106" spans="1:5" ht="24" customHeight="1">
      <c r="A2106" s="287" t="str">
        <f>Gesamtliste!G504&amp;" "&amp;Gesamtliste!H504</f>
        <v xml:space="preserve"> </v>
      </c>
      <c r="B2106" s="288"/>
      <c r="C2106" s="198">
        <f>Gesamtliste!J504</f>
        <v>0</v>
      </c>
      <c r="D2106" s="198">
        <f>Gesamtliste!K504</f>
        <v>0</v>
      </c>
      <c r="E2106" s="199">
        <f>Gesamtliste!V504</f>
        <v>0</v>
      </c>
    </row>
    <row r="2107" spans="1:5" ht="24" customHeight="1">
      <c r="A2107" s="287" t="str">
        <f>Gesamtliste!G505&amp;" "&amp;Gesamtliste!H505</f>
        <v xml:space="preserve"> </v>
      </c>
      <c r="B2107" s="288"/>
      <c r="C2107" s="198">
        <f>Gesamtliste!J505</f>
        <v>0</v>
      </c>
      <c r="D2107" s="198">
        <f>Gesamtliste!K505</f>
        <v>0</v>
      </c>
      <c r="E2107" s="199">
        <f>Gesamtliste!V505</f>
        <v>0</v>
      </c>
    </row>
    <row r="2108" spans="1:5" ht="24" customHeight="1">
      <c r="A2108" s="287" t="str">
        <f>Gesamtliste!G506&amp;" "&amp;Gesamtliste!H506</f>
        <v xml:space="preserve"> </v>
      </c>
      <c r="B2108" s="288"/>
      <c r="C2108" s="198">
        <f>Gesamtliste!J506</f>
        <v>0</v>
      </c>
      <c r="D2108" s="198">
        <f>Gesamtliste!K506</f>
        <v>0</v>
      </c>
      <c r="E2108" s="199">
        <f>Gesamtliste!V506</f>
        <v>0</v>
      </c>
    </row>
    <row r="2109" spans="1:5" ht="24" customHeight="1">
      <c r="A2109" s="287" t="str">
        <f>Gesamtliste!G507&amp;" "&amp;Gesamtliste!H507</f>
        <v xml:space="preserve"> </v>
      </c>
      <c r="B2109" s="288"/>
      <c r="C2109" s="198">
        <f>Gesamtliste!J507</f>
        <v>0</v>
      </c>
      <c r="D2109" s="198">
        <f>Gesamtliste!K507</f>
        <v>0</v>
      </c>
      <c r="E2109" s="199">
        <f>Gesamtliste!V507</f>
        <v>0</v>
      </c>
    </row>
    <row r="2110" spans="1:5" ht="24" customHeight="1">
      <c r="A2110" s="287" t="str">
        <f>Gesamtliste!G508&amp;" "&amp;Gesamtliste!H508</f>
        <v xml:space="preserve"> </v>
      </c>
      <c r="B2110" s="288"/>
      <c r="C2110" s="198">
        <f>Gesamtliste!J508</f>
        <v>0</v>
      </c>
      <c r="D2110" s="198">
        <f>Gesamtliste!K508</f>
        <v>0</v>
      </c>
      <c r="E2110" s="199">
        <f>Gesamtliste!V508</f>
        <v>0</v>
      </c>
    </row>
    <row r="2111" spans="1:5" ht="24" customHeight="1">
      <c r="A2111" s="287" t="str">
        <f>Gesamtliste!G509&amp;" "&amp;Gesamtliste!H509</f>
        <v xml:space="preserve"> </v>
      </c>
      <c r="B2111" s="288"/>
      <c r="C2111" s="198">
        <f>Gesamtliste!J509</f>
        <v>0</v>
      </c>
      <c r="D2111" s="198">
        <f>Gesamtliste!K509</f>
        <v>0</v>
      </c>
      <c r="E2111" s="199">
        <f>Gesamtliste!V509</f>
        <v>0</v>
      </c>
    </row>
    <row r="2112" spans="1:5" ht="24" customHeight="1">
      <c r="A2112" s="287" t="str">
        <f>Gesamtliste!G510&amp;" "&amp;Gesamtliste!H510</f>
        <v xml:space="preserve"> </v>
      </c>
      <c r="B2112" s="288"/>
      <c r="C2112" s="198">
        <f>Gesamtliste!J510</f>
        <v>0</v>
      </c>
      <c r="D2112" s="198">
        <f>Gesamtliste!K510</f>
        <v>0</v>
      </c>
      <c r="E2112" s="199">
        <f>Gesamtliste!V510</f>
        <v>0</v>
      </c>
    </row>
    <row r="2113" spans="1:5" ht="24" customHeight="1">
      <c r="A2113" s="287" t="str">
        <f>Gesamtliste!G511&amp;" "&amp;Gesamtliste!H511</f>
        <v xml:space="preserve"> </v>
      </c>
      <c r="B2113" s="288"/>
      <c r="C2113" s="198">
        <f>Gesamtliste!J511</f>
        <v>0</v>
      </c>
      <c r="D2113" s="198">
        <f>Gesamtliste!K511</f>
        <v>0</v>
      </c>
      <c r="E2113" s="199">
        <f>Gesamtliste!V511</f>
        <v>0</v>
      </c>
    </row>
    <row r="2114" spans="1:5" ht="24" customHeight="1">
      <c r="A2114" s="287" t="str">
        <f>Gesamtliste!G512&amp;" "&amp;Gesamtliste!H512</f>
        <v xml:space="preserve"> </v>
      </c>
      <c r="B2114" s="288"/>
      <c r="C2114" s="198">
        <f>Gesamtliste!J512</f>
        <v>0</v>
      </c>
      <c r="D2114" s="198">
        <f>Gesamtliste!K512</f>
        <v>0</v>
      </c>
      <c r="E2114" s="199">
        <f>Gesamtliste!V512</f>
        <v>0</v>
      </c>
    </row>
    <row r="2115" spans="1:5" ht="24" customHeight="1">
      <c r="A2115" s="287" t="str">
        <f>Gesamtliste!G513&amp;" "&amp;Gesamtliste!H513</f>
        <v xml:space="preserve"> </v>
      </c>
      <c r="B2115" s="288"/>
      <c r="C2115" s="198">
        <f>Gesamtliste!J513</f>
        <v>0</v>
      </c>
      <c r="D2115" s="198">
        <f>Gesamtliste!K513</f>
        <v>0</v>
      </c>
      <c r="E2115" s="199">
        <f>Gesamtliste!V513</f>
        <v>0</v>
      </c>
    </row>
    <row r="2116" spans="1:5" ht="24" customHeight="1">
      <c r="A2116" s="287" t="str">
        <f>Gesamtliste!G514&amp;" "&amp;Gesamtliste!H514</f>
        <v xml:space="preserve"> </v>
      </c>
      <c r="B2116" s="288"/>
      <c r="C2116" s="198">
        <f>Gesamtliste!J514</f>
        <v>0</v>
      </c>
      <c r="D2116" s="198">
        <f>Gesamtliste!K514</f>
        <v>0</v>
      </c>
      <c r="E2116" s="199">
        <f>Gesamtliste!V514</f>
        <v>0</v>
      </c>
    </row>
    <row r="2117" spans="1:5" ht="24" customHeight="1">
      <c r="A2117" s="287" t="str">
        <f>Gesamtliste!G515&amp;" "&amp;Gesamtliste!H515</f>
        <v xml:space="preserve"> </v>
      </c>
      <c r="B2117" s="288"/>
      <c r="C2117" s="198">
        <f>Gesamtliste!J515</f>
        <v>0</v>
      </c>
      <c r="D2117" s="198">
        <f>Gesamtliste!K515</f>
        <v>0</v>
      </c>
      <c r="E2117" s="199">
        <f>Gesamtliste!V515</f>
        <v>0</v>
      </c>
    </row>
    <row r="2118" spans="1:5" ht="24" customHeight="1">
      <c r="A2118" s="287" t="str">
        <f>Gesamtliste!G516&amp;" "&amp;Gesamtliste!H516</f>
        <v xml:space="preserve"> </v>
      </c>
      <c r="B2118" s="288"/>
      <c r="C2118" s="198">
        <f>Gesamtliste!J516</f>
        <v>0</v>
      </c>
      <c r="D2118" s="198">
        <f>Gesamtliste!K516</f>
        <v>0</v>
      </c>
      <c r="E2118" s="199">
        <f>Gesamtliste!V516</f>
        <v>0</v>
      </c>
    </row>
    <row r="2119" spans="1:5" ht="24" customHeight="1">
      <c r="A2119" s="287" t="str">
        <f>Gesamtliste!G517&amp;" "&amp;Gesamtliste!H517</f>
        <v xml:space="preserve"> </v>
      </c>
      <c r="B2119" s="288"/>
      <c r="C2119" s="198">
        <f>Gesamtliste!J517</f>
        <v>0</v>
      </c>
      <c r="D2119" s="198">
        <f>Gesamtliste!K517</f>
        <v>0</v>
      </c>
      <c r="E2119" s="199">
        <f>Gesamtliste!V517</f>
        <v>0</v>
      </c>
    </row>
    <row r="2120" spans="1:5" ht="24" customHeight="1">
      <c r="A2120" s="287" t="str">
        <f>Gesamtliste!G518&amp;" "&amp;Gesamtliste!H518</f>
        <v xml:space="preserve"> </v>
      </c>
      <c r="B2120" s="288"/>
      <c r="C2120" s="198">
        <f>Gesamtliste!J518</f>
        <v>0</v>
      </c>
      <c r="D2120" s="198">
        <f>Gesamtliste!K518</f>
        <v>0</v>
      </c>
      <c r="E2120" s="199">
        <f>Gesamtliste!V518</f>
        <v>0</v>
      </c>
    </row>
    <row r="2121" spans="1:5" ht="24" customHeight="1">
      <c r="A2121" s="287" t="str">
        <f>Gesamtliste!G519&amp;" "&amp;Gesamtliste!H519</f>
        <v xml:space="preserve"> </v>
      </c>
      <c r="B2121" s="288"/>
      <c r="C2121" s="198">
        <f>Gesamtliste!J519</f>
        <v>0</v>
      </c>
      <c r="D2121" s="198">
        <f>Gesamtliste!K519</f>
        <v>0</v>
      </c>
      <c r="E2121" s="199">
        <f>Gesamtliste!V519</f>
        <v>0</v>
      </c>
    </row>
    <row r="2122" spans="1:5" ht="24" customHeight="1">
      <c r="A2122" s="287" t="str">
        <f>Gesamtliste!G520&amp;" "&amp;Gesamtliste!H520</f>
        <v xml:space="preserve"> </v>
      </c>
      <c r="B2122" s="288"/>
      <c r="C2122" s="198">
        <f>Gesamtliste!J520</f>
        <v>0</v>
      </c>
      <c r="D2122" s="198">
        <f>Gesamtliste!K520</f>
        <v>0</v>
      </c>
      <c r="E2122" s="199">
        <f>Gesamtliste!V520</f>
        <v>0</v>
      </c>
    </row>
    <row r="2123" spans="1:5" ht="24" customHeight="1">
      <c r="A2123" s="287" t="str">
        <f>Gesamtliste!G521&amp;" "&amp;Gesamtliste!H521</f>
        <v xml:space="preserve"> </v>
      </c>
      <c r="B2123" s="288"/>
      <c r="C2123" s="198">
        <f>Gesamtliste!J521</f>
        <v>0</v>
      </c>
      <c r="D2123" s="198">
        <f>Gesamtliste!K521</f>
        <v>0</v>
      </c>
      <c r="E2123" s="199">
        <f>Gesamtliste!V521</f>
        <v>0</v>
      </c>
    </row>
    <row r="2124" spans="1:5" ht="24" customHeight="1">
      <c r="A2124" s="287" t="str">
        <f>Gesamtliste!G522&amp;" "&amp;Gesamtliste!H522</f>
        <v xml:space="preserve"> </v>
      </c>
      <c r="B2124" s="288"/>
      <c r="C2124" s="198">
        <f>Gesamtliste!J522</f>
        <v>0</v>
      </c>
      <c r="D2124" s="198">
        <f>Gesamtliste!K522</f>
        <v>0</v>
      </c>
      <c r="E2124" s="199">
        <f>Gesamtliste!V522</f>
        <v>0</v>
      </c>
    </row>
    <row r="2125" spans="1:5" ht="24" customHeight="1">
      <c r="A2125" s="287" t="str">
        <f>Gesamtliste!G523&amp;" "&amp;Gesamtliste!H523</f>
        <v xml:space="preserve"> </v>
      </c>
      <c r="B2125" s="288"/>
      <c r="C2125" s="198">
        <f>Gesamtliste!J523</f>
        <v>0</v>
      </c>
      <c r="D2125" s="198">
        <f>Gesamtliste!K523</f>
        <v>0</v>
      </c>
      <c r="E2125" s="199">
        <f>Gesamtliste!V523</f>
        <v>0</v>
      </c>
    </row>
    <row r="2126" spans="1:5" ht="24" customHeight="1">
      <c r="A2126" s="287" t="str">
        <f>Gesamtliste!G524&amp;" "&amp;Gesamtliste!H524</f>
        <v xml:space="preserve"> </v>
      </c>
      <c r="B2126" s="288"/>
      <c r="C2126" s="198">
        <f>Gesamtliste!J524</f>
        <v>0</v>
      </c>
      <c r="D2126" s="198">
        <f>Gesamtliste!K524</f>
        <v>0</v>
      </c>
      <c r="E2126" s="199">
        <f>Gesamtliste!V524</f>
        <v>0</v>
      </c>
    </row>
    <row r="2127" spans="1:5" ht="24" customHeight="1">
      <c r="A2127" s="287" t="str">
        <f>Gesamtliste!G525&amp;" "&amp;Gesamtliste!H525</f>
        <v xml:space="preserve"> </v>
      </c>
      <c r="B2127" s="288"/>
      <c r="C2127" s="198">
        <f>Gesamtliste!J525</f>
        <v>0</v>
      </c>
      <c r="D2127" s="198">
        <f>Gesamtliste!K525</f>
        <v>0</v>
      </c>
      <c r="E2127" s="199">
        <f>Gesamtliste!V525</f>
        <v>0</v>
      </c>
    </row>
    <row r="2128" spans="1:5" ht="24" customHeight="1">
      <c r="A2128" s="287" t="str">
        <f>Gesamtliste!G526&amp;" "&amp;Gesamtliste!H526</f>
        <v xml:space="preserve"> </v>
      </c>
      <c r="B2128" s="288"/>
      <c r="C2128" s="198">
        <f>Gesamtliste!J526</f>
        <v>0</v>
      </c>
      <c r="D2128" s="198">
        <f>Gesamtliste!K526</f>
        <v>0</v>
      </c>
      <c r="E2128" s="199">
        <f>Gesamtliste!V526</f>
        <v>0</v>
      </c>
    </row>
    <row r="2129" spans="1:5" ht="24" customHeight="1">
      <c r="A2129" s="287" t="str">
        <f>Gesamtliste!G527&amp;" "&amp;Gesamtliste!H527</f>
        <v xml:space="preserve"> </v>
      </c>
      <c r="B2129" s="288"/>
      <c r="C2129" s="198">
        <f>Gesamtliste!J527</f>
        <v>0</v>
      </c>
      <c r="D2129" s="198">
        <f>Gesamtliste!K527</f>
        <v>0</v>
      </c>
      <c r="E2129" s="199">
        <f>Gesamtliste!V527</f>
        <v>0</v>
      </c>
    </row>
    <row r="2130" spans="1:5" ht="24" customHeight="1">
      <c r="A2130" s="287" t="str">
        <f>Gesamtliste!G528&amp;" "&amp;Gesamtliste!H528</f>
        <v xml:space="preserve"> </v>
      </c>
      <c r="B2130" s="288"/>
      <c r="C2130" s="198">
        <f>Gesamtliste!J528</f>
        <v>0</v>
      </c>
      <c r="D2130" s="198">
        <f>Gesamtliste!K528</f>
        <v>0</v>
      </c>
      <c r="E2130" s="199">
        <f>Gesamtliste!V528</f>
        <v>0</v>
      </c>
    </row>
    <row r="2131" spans="1:5" ht="24" customHeight="1">
      <c r="A2131" s="287" t="str">
        <f>Gesamtliste!G529&amp;" "&amp;Gesamtliste!H529</f>
        <v xml:space="preserve"> </v>
      </c>
      <c r="B2131" s="288"/>
      <c r="C2131" s="198">
        <f>Gesamtliste!J529</f>
        <v>0</v>
      </c>
      <c r="D2131" s="198">
        <f>Gesamtliste!K529</f>
        <v>0</v>
      </c>
      <c r="E2131" s="199">
        <f>Gesamtliste!V529</f>
        <v>0</v>
      </c>
    </row>
    <row r="2132" spans="1:5" ht="24" customHeight="1">
      <c r="A2132" s="287" t="str">
        <f>Gesamtliste!G530&amp;" "&amp;Gesamtliste!H530</f>
        <v xml:space="preserve"> </v>
      </c>
      <c r="B2132" s="288"/>
      <c r="C2132" s="198">
        <f>Gesamtliste!J530</f>
        <v>0</v>
      </c>
      <c r="D2132" s="198">
        <f>Gesamtliste!K530</f>
        <v>0</v>
      </c>
      <c r="E2132" s="199">
        <f>Gesamtliste!V530</f>
        <v>0</v>
      </c>
    </row>
    <row r="2133" spans="1:5" ht="24" customHeight="1">
      <c r="A2133" s="287" t="str">
        <f>Gesamtliste!G531&amp;" "&amp;Gesamtliste!H531</f>
        <v xml:space="preserve"> </v>
      </c>
      <c r="B2133" s="288"/>
      <c r="C2133" s="198">
        <f>Gesamtliste!J531</f>
        <v>0</v>
      </c>
      <c r="D2133" s="198">
        <f>Gesamtliste!K531</f>
        <v>0</v>
      </c>
      <c r="E2133" s="199">
        <f>Gesamtliste!V531</f>
        <v>0</v>
      </c>
    </row>
    <row r="2134" spans="1:5" ht="24" customHeight="1">
      <c r="A2134" s="287" t="str">
        <f>Gesamtliste!G532&amp;" "&amp;Gesamtliste!H532</f>
        <v xml:space="preserve"> </v>
      </c>
      <c r="B2134" s="288"/>
      <c r="C2134" s="198">
        <f>Gesamtliste!J532</f>
        <v>0</v>
      </c>
      <c r="D2134" s="198">
        <f>Gesamtliste!K532</f>
        <v>0</v>
      </c>
      <c r="E2134" s="199">
        <f>Gesamtliste!V532</f>
        <v>0</v>
      </c>
    </row>
    <row r="2135" spans="1:5" ht="24" customHeight="1">
      <c r="A2135" s="287" t="str">
        <f>Gesamtliste!G533&amp;" "&amp;Gesamtliste!H533</f>
        <v xml:space="preserve"> </v>
      </c>
      <c r="B2135" s="288"/>
      <c r="C2135" s="198">
        <f>Gesamtliste!J533</f>
        <v>0</v>
      </c>
      <c r="D2135" s="198">
        <f>Gesamtliste!K533</f>
        <v>0</v>
      </c>
      <c r="E2135" s="199">
        <f>Gesamtliste!V533</f>
        <v>0</v>
      </c>
    </row>
    <row r="2136" spans="1:5" ht="24" customHeight="1">
      <c r="A2136" s="287" t="str">
        <f>Gesamtliste!G534&amp;" "&amp;Gesamtliste!H534</f>
        <v xml:space="preserve"> </v>
      </c>
      <c r="B2136" s="288"/>
      <c r="C2136" s="198">
        <f>Gesamtliste!J534</f>
        <v>0</v>
      </c>
      <c r="D2136" s="198">
        <f>Gesamtliste!K534</f>
        <v>0</v>
      </c>
      <c r="E2136" s="199">
        <f>Gesamtliste!V534</f>
        <v>0</v>
      </c>
    </row>
    <row r="2137" spans="1:5" ht="24" customHeight="1">
      <c r="A2137" s="287" t="str">
        <f>Gesamtliste!G535&amp;" "&amp;Gesamtliste!H535</f>
        <v xml:space="preserve"> </v>
      </c>
      <c r="B2137" s="288"/>
      <c r="C2137" s="198">
        <f>Gesamtliste!J535</f>
        <v>0</v>
      </c>
      <c r="D2137" s="198">
        <f>Gesamtliste!K535</f>
        <v>0</v>
      </c>
      <c r="E2137" s="199">
        <f>Gesamtliste!V535</f>
        <v>0</v>
      </c>
    </row>
    <row r="2138" spans="1:5" ht="24" customHeight="1">
      <c r="A2138" s="287" t="str">
        <f>Gesamtliste!G536&amp;" "&amp;Gesamtliste!H536</f>
        <v xml:space="preserve"> </v>
      </c>
      <c r="B2138" s="288"/>
      <c r="C2138" s="198">
        <f>Gesamtliste!J536</f>
        <v>0</v>
      </c>
      <c r="D2138" s="198">
        <f>Gesamtliste!K536</f>
        <v>0</v>
      </c>
      <c r="E2138" s="199">
        <f>Gesamtliste!V536</f>
        <v>0</v>
      </c>
    </row>
    <row r="2139" spans="1:5" ht="24" customHeight="1">
      <c r="A2139" s="287" t="str">
        <f>Gesamtliste!G537&amp;" "&amp;Gesamtliste!H537</f>
        <v xml:space="preserve"> </v>
      </c>
      <c r="B2139" s="288"/>
      <c r="C2139" s="198">
        <f>Gesamtliste!J537</f>
        <v>0</v>
      </c>
      <c r="D2139" s="198">
        <f>Gesamtliste!K537</f>
        <v>0</v>
      </c>
      <c r="E2139" s="199">
        <f>Gesamtliste!V537</f>
        <v>0</v>
      </c>
    </row>
    <row r="2140" spans="1:5" ht="24" customHeight="1">
      <c r="A2140" s="287" t="str">
        <f>Gesamtliste!G538&amp;" "&amp;Gesamtliste!H538</f>
        <v xml:space="preserve"> </v>
      </c>
      <c r="B2140" s="288"/>
      <c r="C2140" s="198">
        <f>Gesamtliste!J538</f>
        <v>0</v>
      </c>
      <c r="D2140" s="198">
        <f>Gesamtliste!K538</f>
        <v>0</v>
      </c>
      <c r="E2140" s="199">
        <f>Gesamtliste!V538</f>
        <v>0</v>
      </c>
    </row>
    <row r="2141" spans="1:5" ht="24" customHeight="1">
      <c r="A2141" s="287" t="str">
        <f>Gesamtliste!G539&amp;" "&amp;Gesamtliste!H539</f>
        <v xml:space="preserve"> </v>
      </c>
      <c r="B2141" s="288"/>
      <c r="C2141" s="198">
        <f>Gesamtliste!J539</f>
        <v>0</v>
      </c>
      <c r="D2141" s="198">
        <f>Gesamtliste!K539</f>
        <v>0</v>
      </c>
      <c r="E2141" s="199">
        <f>Gesamtliste!V539</f>
        <v>0</v>
      </c>
    </row>
    <row r="2142" spans="1:5" ht="24" customHeight="1">
      <c r="A2142" s="287" t="str">
        <f>Gesamtliste!G540&amp;" "&amp;Gesamtliste!H540</f>
        <v xml:space="preserve"> </v>
      </c>
      <c r="B2142" s="288"/>
      <c r="C2142" s="198">
        <f>Gesamtliste!J540</f>
        <v>0</v>
      </c>
      <c r="D2142" s="198">
        <f>Gesamtliste!K540</f>
        <v>0</v>
      </c>
      <c r="E2142" s="199">
        <f>Gesamtliste!V540</f>
        <v>0</v>
      </c>
    </row>
    <row r="2143" spans="1:5" ht="24" customHeight="1">
      <c r="A2143" s="287" t="str">
        <f>Gesamtliste!G541&amp;" "&amp;Gesamtliste!H541</f>
        <v xml:space="preserve"> </v>
      </c>
      <c r="B2143" s="288"/>
      <c r="C2143" s="198">
        <f>Gesamtliste!J541</f>
        <v>0</v>
      </c>
      <c r="D2143" s="198">
        <f>Gesamtliste!K541</f>
        <v>0</v>
      </c>
      <c r="E2143" s="199">
        <f>Gesamtliste!V541</f>
        <v>0</v>
      </c>
    </row>
    <row r="2144" spans="1:5" ht="24" customHeight="1">
      <c r="A2144" s="287" t="str">
        <f>Gesamtliste!G542&amp;" "&amp;Gesamtliste!H542</f>
        <v xml:space="preserve"> </v>
      </c>
      <c r="B2144" s="288"/>
      <c r="C2144" s="198">
        <f>Gesamtliste!J542</f>
        <v>0</v>
      </c>
      <c r="D2144" s="198">
        <f>Gesamtliste!K542</f>
        <v>0</v>
      </c>
      <c r="E2144" s="199">
        <f>Gesamtliste!V542</f>
        <v>0</v>
      </c>
    </row>
    <row r="2145" spans="1:5" ht="24" customHeight="1">
      <c r="A2145" s="287" t="str">
        <f>Gesamtliste!G543&amp;" "&amp;Gesamtliste!H543</f>
        <v xml:space="preserve"> </v>
      </c>
      <c r="B2145" s="288"/>
      <c r="C2145" s="198">
        <f>Gesamtliste!J543</f>
        <v>0</v>
      </c>
      <c r="D2145" s="198">
        <f>Gesamtliste!K543</f>
        <v>0</v>
      </c>
      <c r="E2145" s="199">
        <f>Gesamtliste!V543</f>
        <v>0</v>
      </c>
    </row>
    <row r="2146" spans="1:5" ht="24" customHeight="1">
      <c r="A2146" s="287" t="str">
        <f>Gesamtliste!G544&amp;" "&amp;Gesamtliste!H544</f>
        <v xml:space="preserve"> </v>
      </c>
      <c r="B2146" s="288"/>
      <c r="C2146" s="198">
        <f>Gesamtliste!J544</f>
        <v>0</v>
      </c>
      <c r="D2146" s="198">
        <f>Gesamtliste!K544</f>
        <v>0</v>
      </c>
      <c r="E2146" s="199">
        <f>Gesamtliste!V544</f>
        <v>0</v>
      </c>
    </row>
    <row r="2147" spans="1:5" ht="24" customHeight="1">
      <c r="A2147" s="287" t="str">
        <f>Gesamtliste!G545&amp;" "&amp;Gesamtliste!H545</f>
        <v xml:space="preserve"> </v>
      </c>
      <c r="B2147" s="288"/>
      <c r="C2147" s="198">
        <f>Gesamtliste!J545</f>
        <v>0</v>
      </c>
      <c r="D2147" s="198">
        <f>Gesamtliste!K545</f>
        <v>0</v>
      </c>
      <c r="E2147" s="199">
        <f>Gesamtliste!V545</f>
        <v>0</v>
      </c>
    </row>
    <row r="2148" spans="1:5" ht="24" customHeight="1">
      <c r="A2148" s="287" t="str">
        <f>Gesamtliste!G546&amp;" "&amp;Gesamtliste!H546</f>
        <v xml:space="preserve"> </v>
      </c>
      <c r="B2148" s="288"/>
      <c r="C2148" s="198">
        <f>Gesamtliste!J546</f>
        <v>0</v>
      </c>
      <c r="D2148" s="198">
        <f>Gesamtliste!K546</f>
        <v>0</v>
      </c>
      <c r="E2148" s="199">
        <f>Gesamtliste!V546</f>
        <v>0</v>
      </c>
    </row>
    <row r="2149" spans="1:5" ht="24" customHeight="1">
      <c r="A2149" s="287" t="str">
        <f>Gesamtliste!G547&amp;" "&amp;Gesamtliste!H547</f>
        <v xml:space="preserve"> </v>
      </c>
      <c r="B2149" s="288"/>
      <c r="C2149" s="198">
        <f>Gesamtliste!J547</f>
        <v>0</v>
      </c>
      <c r="D2149" s="198">
        <f>Gesamtliste!K547</f>
        <v>0</v>
      </c>
      <c r="E2149" s="199">
        <f>Gesamtliste!V547</f>
        <v>0</v>
      </c>
    </row>
    <row r="2150" spans="1:5" ht="24" customHeight="1">
      <c r="A2150" s="287" t="str">
        <f>Gesamtliste!G548&amp;" "&amp;Gesamtliste!H548</f>
        <v xml:space="preserve"> </v>
      </c>
      <c r="B2150" s="288"/>
      <c r="C2150" s="198">
        <f>Gesamtliste!J548</f>
        <v>0</v>
      </c>
      <c r="D2150" s="198">
        <f>Gesamtliste!K548</f>
        <v>0</v>
      </c>
      <c r="E2150" s="199">
        <f>Gesamtliste!V548</f>
        <v>0</v>
      </c>
    </row>
    <row r="2151" spans="1:5" ht="24" customHeight="1">
      <c r="A2151" s="287" t="str">
        <f>Gesamtliste!G549&amp;" "&amp;Gesamtliste!H549</f>
        <v xml:space="preserve"> </v>
      </c>
      <c r="B2151" s="288"/>
      <c r="C2151" s="198">
        <f>Gesamtliste!J549</f>
        <v>0</v>
      </c>
      <c r="D2151" s="198">
        <f>Gesamtliste!K549</f>
        <v>0</v>
      </c>
      <c r="E2151" s="199">
        <f>Gesamtliste!V549</f>
        <v>0</v>
      </c>
    </row>
    <row r="2152" spans="1:5" ht="24" customHeight="1">
      <c r="A2152" s="287" t="str">
        <f>Gesamtliste!G550&amp;" "&amp;Gesamtliste!H550</f>
        <v xml:space="preserve"> </v>
      </c>
      <c r="B2152" s="288"/>
      <c r="C2152" s="198">
        <f>Gesamtliste!J550</f>
        <v>0</v>
      </c>
      <c r="D2152" s="198">
        <f>Gesamtliste!K550</f>
        <v>0</v>
      </c>
      <c r="E2152" s="199">
        <f>Gesamtliste!V550</f>
        <v>0</v>
      </c>
    </row>
    <row r="2153" spans="1:5" ht="24" customHeight="1">
      <c r="A2153" s="287" t="str">
        <f>Gesamtliste!G551&amp;" "&amp;Gesamtliste!H551</f>
        <v xml:space="preserve"> </v>
      </c>
      <c r="B2153" s="288"/>
      <c r="C2153" s="198">
        <f>Gesamtliste!J551</f>
        <v>0</v>
      </c>
      <c r="D2153" s="198">
        <f>Gesamtliste!K551</f>
        <v>0</v>
      </c>
      <c r="E2153" s="199">
        <f>Gesamtliste!V551</f>
        <v>0</v>
      </c>
    </row>
    <row r="2154" spans="1:5" ht="24" customHeight="1">
      <c r="A2154" s="287" t="str">
        <f>Gesamtliste!G552&amp;" "&amp;Gesamtliste!H552</f>
        <v xml:space="preserve"> </v>
      </c>
      <c r="B2154" s="288"/>
      <c r="C2154" s="198">
        <f>Gesamtliste!J552</f>
        <v>0</v>
      </c>
      <c r="D2154" s="198">
        <f>Gesamtliste!K552</f>
        <v>0</v>
      </c>
      <c r="E2154" s="199">
        <f>Gesamtliste!V552</f>
        <v>0</v>
      </c>
    </row>
    <row r="2155" spans="1:5" ht="24" customHeight="1">
      <c r="A2155" s="287" t="str">
        <f>Gesamtliste!G553&amp;" "&amp;Gesamtliste!H553</f>
        <v xml:space="preserve"> </v>
      </c>
      <c r="B2155" s="288"/>
      <c r="C2155" s="198">
        <f>Gesamtliste!J553</f>
        <v>0</v>
      </c>
      <c r="D2155" s="198">
        <f>Gesamtliste!K553</f>
        <v>0</v>
      </c>
      <c r="E2155" s="199">
        <f>Gesamtliste!V553</f>
        <v>0</v>
      </c>
    </row>
    <row r="2156" spans="1:5" ht="24" customHeight="1">
      <c r="A2156" s="287" t="str">
        <f>Gesamtliste!G554&amp;" "&amp;Gesamtliste!H554</f>
        <v xml:space="preserve"> </v>
      </c>
      <c r="B2156" s="288"/>
      <c r="C2156" s="198">
        <f>Gesamtliste!J554</f>
        <v>0</v>
      </c>
      <c r="D2156" s="198">
        <f>Gesamtliste!K554</f>
        <v>0</v>
      </c>
      <c r="E2156" s="199">
        <f>Gesamtliste!V554</f>
        <v>0</v>
      </c>
    </row>
    <row r="2157" spans="1:5" ht="24" customHeight="1">
      <c r="A2157" s="287" t="str">
        <f>Gesamtliste!G555&amp;" "&amp;Gesamtliste!H555</f>
        <v xml:space="preserve"> </v>
      </c>
      <c r="B2157" s="288"/>
      <c r="C2157" s="198">
        <f>Gesamtliste!J555</f>
        <v>0</v>
      </c>
      <c r="D2157" s="198">
        <f>Gesamtliste!K555</f>
        <v>0</v>
      </c>
      <c r="E2157" s="199">
        <f>Gesamtliste!V555</f>
        <v>0</v>
      </c>
    </row>
    <row r="2158" spans="1:5" ht="24" customHeight="1">
      <c r="A2158" s="287" t="str">
        <f>Gesamtliste!G556&amp;" "&amp;Gesamtliste!H556</f>
        <v xml:space="preserve"> </v>
      </c>
      <c r="B2158" s="288"/>
      <c r="C2158" s="198">
        <f>Gesamtliste!J556</f>
        <v>0</v>
      </c>
      <c r="D2158" s="198">
        <f>Gesamtliste!K556</f>
        <v>0</v>
      </c>
      <c r="E2158" s="199">
        <f>Gesamtliste!V556</f>
        <v>0</v>
      </c>
    </row>
    <row r="2159" spans="1:5" ht="24" customHeight="1">
      <c r="A2159" s="287" t="str">
        <f>Gesamtliste!G557&amp;" "&amp;Gesamtliste!H557</f>
        <v xml:space="preserve"> </v>
      </c>
      <c r="B2159" s="288"/>
      <c r="C2159" s="198">
        <f>Gesamtliste!J557</f>
        <v>0</v>
      </c>
      <c r="D2159" s="198">
        <f>Gesamtliste!K557</f>
        <v>0</v>
      </c>
      <c r="E2159" s="199">
        <f>Gesamtliste!V557</f>
        <v>0</v>
      </c>
    </row>
    <row r="2160" spans="1:5" ht="24" customHeight="1">
      <c r="A2160" s="287" t="str">
        <f>Gesamtliste!G558&amp;" "&amp;Gesamtliste!H558</f>
        <v xml:space="preserve"> </v>
      </c>
      <c r="B2160" s="288"/>
      <c r="C2160" s="198">
        <f>Gesamtliste!J558</f>
        <v>0</v>
      </c>
      <c r="D2160" s="198">
        <f>Gesamtliste!K558</f>
        <v>0</v>
      </c>
      <c r="E2160" s="199">
        <f>Gesamtliste!V558</f>
        <v>0</v>
      </c>
    </row>
    <row r="2161" spans="1:5" ht="24" customHeight="1">
      <c r="A2161" s="287" t="str">
        <f>Gesamtliste!G559&amp;" "&amp;Gesamtliste!H559</f>
        <v xml:space="preserve"> </v>
      </c>
      <c r="B2161" s="288"/>
      <c r="C2161" s="198">
        <f>Gesamtliste!J559</f>
        <v>0</v>
      </c>
      <c r="D2161" s="198">
        <f>Gesamtliste!K559</f>
        <v>0</v>
      </c>
      <c r="E2161" s="199">
        <f>Gesamtliste!V559</f>
        <v>0</v>
      </c>
    </row>
    <row r="2162" spans="1:5" ht="24" customHeight="1">
      <c r="A2162" s="287" t="str">
        <f>Gesamtliste!G560&amp;" "&amp;Gesamtliste!H560</f>
        <v xml:space="preserve"> </v>
      </c>
      <c r="B2162" s="288"/>
      <c r="C2162" s="198">
        <f>Gesamtliste!J560</f>
        <v>0</v>
      </c>
      <c r="D2162" s="198">
        <f>Gesamtliste!K560</f>
        <v>0</v>
      </c>
      <c r="E2162" s="199">
        <f>Gesamtliste!V560</f>
        <v>0</v>
      </c>
    </row>
    <row r="2163" spans="1:5" ht="24" customHeight="1">
      <c r="A2163" s="287" t="str">
        <f>Gesamtliste!G561&amp;" "&amp;Gesamtliste!H561</f>
        <v xml:space="preserve"> </v>
      </c>
      <c r="B2163" s="288"/>
      <c r="C2163" s="198">
        <f>Gesamtliste!J561</f>
        <v>0</v>
      </c>
      <c r="D2163" s="198">
        <f>Gesamtliste!K561</f>
        <v>0</v>
      </c>
      <c r="E2163" s="199">
        <f>Gesamtliste!V561</f>
        <v>0</v>
      </c>
    </row>
    <row r="2164" spans="1:5" ht="24" customHeight="1">
      <c r="A2164" s="287" t="str">
        <f>Gesamtliste!G562&amp;" "&amp;Gesamtliste!H562</f>
        <v xml:space="preserve"> </v>
      </c>
      <c r="B2164" s="288"/>
      <c r="C2164" s="198">
        <f>Gesamtliste!J562</f>
        <v>0</v>
      </c>
      <c r="D2164" s="198">
        <f>Gesamtliste!K562</f>
        <v>0</v>
      </c>
      <c r="E2164" s="199">
        <f>Gesamtliste!V562</f>
        <v>0</v>
      </c>
    </row>
    <row r="2165" spans="1:5" ht="24" customHeight="1">
      <c r="A2165" s="287" t="str">
        <f>Gesamtliste!G563&amp;" "&amp;Gesamtliste!H563</f>
        <v xml:space="preserve"> </v>
      </c>
      <c r="B2165" s="288"/>
      <c r="C2165" s="198">
        <f>Gesamtliste!J563</f>
        <v>0</v>
      </c>
      <c r="D2165" s="198">
        <f>Gesamtliste!K563</f>
        <v>0</v>
      </c>
      <c r="E2165" s="199">
        <f>Gesamtliste!V563</f>
        <v>0</v>
      </c>
    </row>
    <row r="2166" spans="1:5" ht="24" customHeight="1">
      <c r="A2166" s="287" t="str">
        <f>Gesamtliste!G564&amp;" "&amp;Gesamtliste!H564</f>
        <v xml:space="preserve"> </v>
      </c>
      <c r="B2166" s="288"/>
      <c r="C2166" s="198">
        <f>Gesamtliste!J564</f>
        <v>0</v>
      </c>
      <c r="D2166" s="198">
        <f>Gesamtliste!K564</f>
        <v>0</v>
      </c>
      <c r="E2166" s="199">
        <f>Gesamtliste!V564</f>
        <v>0</v>
      </c>
    </row>
    <row r="2167" spans="1:5" ht="24" customHeight="1">
      <c r="A2167" s="287" t="str">
        <f>Gesamtliste!G565&amp;" "&amp;Gesamtliste!H565</f>
        <v xml:space="preserve"> </v>
      </c>
      <c r="B2167" s="288"/>
      <c r="C2167" s="198">
        <f>Gesamtliste!J565</f>
        <v>0</v>
      </c>
      <c r="D2167" s="198">
        <f>Gesamtliste!K565</f>
        <v>0</v>
      </c>
      <c r="E2167" s="199">
        <f>Gesamtliste!V565</f>
        <v>0</v>
      </c>
    </row>
    <row r="2168" spans="1:5" ht="24" customHeight="1">
      <c r="A2168" s="287" t="str">
        <f>Gesamtliste!G566&amp;" "&amp;Gesamtliste!H566</f>
        <v xml:space="preserve"> </v>
      </c>
      <c r="B2168" s="288"/>
      <c r="C2168" s="198">
        <f>Gesamtliste!J566</f>
        <v>0</v>
      </c>
      <c r="D2168" s="198">
        <f>Gesamtliste!K566</f>
        <v>0</v>
      </c>
      <c r="E2168" s="199">
        <f>Gesamtliste!V566</f>
        <v>0</v>
      </c>
    </row>
    <row r="2169" spans="1:5" ht="24" customHeight="1">
      <c r="A2169" s="287" t="str">
        <f>Gesamtliste!G567&amp;" "&amp;Gesamtliste!H567</f>
        <v xml:space="preserve"> </v>
      </c>
      <c r="B2169" s="288"/>
      <c r="C2169" s="198">
        <f>Gesamtliste!J567</f>
        <v>0</v>
      </c>
      <c r="D2169" s="198">
        <f>Gesamtliste!K567</f>
        <v>0</v>
      </c>
      <c r="E2169" s="199">
        <f>Gesamtliste!V567</f>
        <v>0</v>
      </c>
    </row>
    <row r="2170" spans="1:5" ht="24" customHeight="1">
      <c r="A2170" s="287" t="str">
        <f>Gesamtliste!G568&amp;" "&amp;Gesamtliste!H568</f>
        <v xml:space="preserve"> </v>
      </c>
      <c r="B2170" s="288"/>
      <c r="C2170" s="198">
        <f>Gesamtliste!J568</f>
        <v>0</v>
      </c>
      <c r="D2170" s="198">
        <f>Gesamtliste!K568</f>
        <v>0</v>
      </c>
      <c r="E2170" s="199">
        <f>Gesamtliste!V568</f>
        <v>0</v>
      </c>
    </row>
    <row r="2171" spans="1:5" ht="24" customHeight="1">
      <c r="A2171" s="287" t="str">
        <f>Gesamtliste!G569&amp;" "&amp;Gesamtliste!H569</f>
        <v xml:space="preserve"> </v>
      </c>
      <c r="B2171" s="288"/>
      <c r="C2171" s="198">
        <f>Gesamtliste!J569</f>
        <v>0</v>
      </c>
      <c r="D2171" s="198">
        <f>Gesamtliste!K569</f>
        <v>0</v>
      </c>
      <c r="E2171" s="199">
        <f>Gesamtliste!V569</f>
        <v>0</v>
      </c>
    </row>
    <row r="2172" spans="1:5" ht="24" customHeight="1">
      <c r="A2172" s="287" t="str">
        <f>Gesamtliste!G570&amp;" "&amp;Gesamtliste!H570</f>
        <v xml:space="preserve"> </v>
      </c>
      <c r="B2172" s="288"/>
      <c r="C2172" s="198">
        <f>Gesamtliste!J570</f>
        <v>0</v>
      </c>
      <c r="D2172" s="198">
        <f>Gesamtliste!K570</f>
        <v>0</v>
      </c>
      <c r="E2172" s="199">
        <f>Gesamtliste!V570</f>
        <v>0</v>
      </c>
    </row>
    <row r="2173" spans="1:5" ht="24" customHeight="1">
      <c r="A2173" s="287" t="str">
        <f>Gesamtliste!G571&amp;" "&amp;Gesamtliste!H571</f>
        <v xml:space="preserve"> </v>
      </c>
      <c r="B2173" s="288"/>
      <c r="C2173" s="198">
        <f>Gesamtliste!J571</f>
        <v>0</v>
      </c>
      <c r="D2173" s="198">
        <f>Gesamtliste!K571</f>
        <v>0</v>
      </c>
      <c r="E2173" s="199">
        <f>Gesamtliste!V571</f>
        <v>0</v>
      </c>
    </row>
    <row r="2174" spans="1:5" ht="24" customHeight="1">
      <c r="A2174" s="287" t="str">
        <f>Gesamtliste!G572&amp;" "&amp;Gesamtliste!H572</f>
        <v xml:space="preserve"> </v>
      </c>
      <c r="B2174" s="288"/>
      <c r="C2174" s="198">
        <f>Gesamtliste!J572</f>
        <v>0</v>
      </c>
      <c r="D2174" s="198">
        <f>Gesamtliste!K572</f>
        <v>0</v>
      </c>
      <c r="E2174" s="199">
        <f>Gesamtliste!V572</f>
        <v>0</v>
      </c>
    </row>
    <row r="2175" spans="1:5" ht="24" customHeight="1">
      <c r="A2175" s="287" t="str">
        <f>Gesamtliste!G573&amp;" "&amp;Gesamtliste!H573</f>
        <v xml:space="preserve"> </v>
      </c>
      <c r="B2175" s="288"/>
      <c r="C2175" s="198">
        <f>Gesamtliste!J573</f>
        <v>0</v>
      </c>
      <c r="D2175" s="198">
        <f>Gesamtliste!K573</f>
        <v>0</v>
      </c>
      <c r="E2175" s="199">
        <f>Gesamtliste!V573</f>
        <v>0</v>
      </c>
    </row>
    <row r="2176" spans="1:5" ht="24" customHeight="1">
      <c r="A2176" s="287" t="str">
        <f>Gesamtliste!G574&amp;" "&amp;Gesamtliste!H574</f>
        <v xml:space="preserve"> </v>
      </c>
      <c r="B2176" s="288"/>
      <c r="C2176" s="198">
        <f>Gesamtliste!J574</f>
        <v>0</v>
      </c>
      <c r="D2176" s="198">
        <f>Gesamtliste!K574</f>
        <v>0</v>
      </c>
      <c r="E2176" s="199">
        <f>Gesamtliste!V574</f>
        <v>0</v>
      </c>
    </row>
    <row r="2177" spans="1:5" ht="24" customHeight="1">
      <c r="A2177" s="287" t="str">
        <f>Gesamtliste!G575&amp;" "&amp;Gesamtliste!H575</f>
        <v xml:space="preserve"> </v>
      </c>
      <c r="B2177" s="288"/>
      <c r="C2177" s="198">
        <f>Gesamtliste!J575</f>
        <v>0</v>
      </c>
      <c r="D2177" s="198">
        <f>Gesamtliste!K575</f>
        <v>0</v>
      </c>
      <c r="E2177" s="199">
        <f>Gesamtliste!V575</f>
        <v>0</v>
      </c>
    </row>
    <row r="2178" spans="1:5" ht="24" customHeight="1">
      <c r="A2178" s="287" t="str">
        <f>Gesamtliste!G576&amp;" "&amp;Gesamtliste!H576</f>
        <v xml:space="preserve"> </v>
      </c>
      <c r="B2178" s="288"/>
      <c r="C2178" s="198">
        <f>Gesamtliste!J576</f>
        <v>0</v>
      </c>
      <c r="D2178" s="198">
        <f>Gesamtliste!K576</f>
        <v>0</v>
      </c>
      <c r="E2178" s="199">
        <f>Gesamtliste!V576</f>
        <v>0</v>
      </c>
    </row>
    <row r="2179" spans="1:5" ht="24" customHeight="1">
      <c r="A2179" s="287" t="str">
        <f>Gesamtliste!G577&amp;" "&amp;Gesamtliste!H577</f>
        <v xml:space="preserve"> </v>
      </c>
      <c r="B2179" s="288"/>
      <c r="C2179" s="198">
        <f>Gesamtliste!J577</f>
        <v>0</v>
      </c>
      <c r="D2179" s="198">
        <f>Gesamtliste!K577</f>
        <v>0</v>
      </c>
      <c r="E2179" s="199">
        <f>Gesamtliste!V577</f>
        <v>0</v>
      </c>
    </row>
    <row r="2180" spans="1:5" ht="24" customHeight="1">
      <c r="A2180" s="287" t="str">
        <f>Gesamtliste!G578&amp;" "&amp;Gesamtliste!H578</f>
        <v xml:space="preserve"> </v>
      </c>
      <c r="B2180" s="288"/>
      <c r="C2180" s="198">
        <f>Gesamtliste!J578</f>
        <v>0</v>
      </c>
      <c r="D2180" s="198">
        <f>Gesamtliste!K578</f>
        <v>0</v>
      </c>
      <c r="E2180" s="199">
        <f>Gesamtliste!V578</f>
        <v>0</v>
      </c>
    </row>
    <row r="2181" spans="1:5" ht="24" customHeight="1">
      <c r="A2181" s="287" t="str">
        <f>Gesamtliste!G579&amp;" "&amp;Gesamtliste!H579</f>
        <v xml:space="preserve"> </v>
      </c>
      <c r="B2181" s="288"/>
      <c r="C2181" s="198">
        <f>Gesamtliste!J579</f>
        <v>0</v>
      </c>
      <c r="D2181" s="198">
        <f>Gesamtliste!K579</f>
        <v>0</v>
      </c>
      <c r="E2181" s="199">
        <f>Gesamtliste!V579</f>
        <v>0</v>
      </c>
    </row>
    <row r="2182" spans="1:5" ht="24" customHeight="1">
      <c r="A2182" s="287" t="str">
        <f>Gesamtliste!G580&amp;" "&amp;Gesamtliste!H580</f>
        <v xml:space="preserve"> </v>
      </c>
      <c r="B2182" s="288"/>
      <c r="C2182" s="198">
        <f>Gesamtliste!J580</f>
        <v>0</v>
      </c>
      <c r="D2182" s="198">
        <f>Gesamtliste!K580</f>
        <v>0</v>
      </c>
      <c r="E2182" s="199">
        <f>Gesamtliste!V580</f>
        <v>0</v>
      </c>
    </row>
    <row r="2183" spans="1:5" ht="24" customHeight="1">
      <c r="A2183" s="287" t="str">
        <f>Gesamtliste!G581&amp;" "&amp;Gesamtliste!H581</f>
        <v xml:space="preserve"> </v>
      </c>
      <c r="B2183" s="288"/>
      <c r="C2183" s="198">
        <f>Gesamtliste!J581</f>
        <v>0</v>
      </c>
      <c r="D2183" s="198">
        <f>Gesamtliste!K581</f>
        <v>0</v>
      </c>
      <c r="E2183" s="199">
        <f>Gesamtliste!V581</f>
        <v>0</v>
      </c>
    </row>
    <row r="2184" spans="1:5" ht="24" customHeight="1">
      <c r="A2184" s="287" t="str">
        <f>Gesamtliste!G582&amp;" "&amp;Gesamtliste!H582</f>
        <v xml:space="preserve"> </v>
      </c>
      <c r="B2184" s="288"/>
      <c r="C2184" s="198">
        <f>Gesamtliste!J582</f>
        <v>0</v>
      </c>
      <c r="D2184" s="198">
        <f>Gesamtliste!K582</f>
        <v>0</v>
      </c>
      <c r="E2184" s="199">
        <f>Gesamtliste!V582</f>
        <v>0</v>
      </c>
    </row>
    <row r="2185" spans="1:5" ht="24" customHeight="1">
      <c r="A2185" s="287" t="str">
        <f>Gesamtliste!G583&amp;" "&amp;Gesamtliste!H583</f>
        <v xml:space="preserve"> </v>
      </c>
      <c r="B2185" s="288"/>
      <c r="C2185" s="198">
        <f>Gesamtliste!J583</f>
        <v>0</v>
      </c>
      <c r="D2185" s="198">
        <f>Gesamtliste!K583</f>
        <v>0</v>
      </c>
      <c r="E2185" s="199">
        <f>Gesamtliste!V583</f>
        <v>0</v>
      </c>
    </row>
    <row r="2186" spans="1:5" ht="24" customHeight="1">
      <c r="A2186" s="287" t="str">
        <f>Gesamtliste!G584&amp;" "&amp;Gesamtliste!H584</f>
        <v xml:space="preserve"> </v>
      </c>
      <c r="B2186" s="288"/>
      <c r="C2186" s="198">
        <f>Gesamtliste!J584</f>
        <v>0</v>
      </c>
      <c r="D2186" s="198">
        <f>Gesamtliste!K584</f>
        <v>0</v>
      </c>
      <c r="E2186" s="199">
        <f>Gesamtliste!V584</f>
        <v>0</v>
      </c>
    </row>
    <row r="2187" spans="1:5" ht="24" customHeight="1">
      <c r="A2187" s="287" t="str">
        <f>Gesamtliste!G585&amp;" "&amp;Gesamtliste!H585</f>
        <v xml:space="preserve"> </v>
      </c>
      <c r="B2187" s="288"/>
      <c r="C2187" s="198">
        <f>Gesamtliste!J585</f>
        <v>0</v>
      </c>
      <c r="D2187" s="198">
        <f>Gesamtliste!K585</f>
        <v>0</v>
      </c>
      <c r="E2187" s="199">
        <f>Gesamtliste!V585</f>
        <v>0</v>
      </c>
    </row>
    <row r="2188" spans="1:5" ht="24" customHeight="1">
      <c r="A2188" s="287" t="str">
        <f>Gesamtliste!G586&amp;" "&amp;Gesamtliste!H586</f>
        <v xml:space="preserve"> </v>
      </c>
      <c r="B2188" s="288"/>
      <c r="C2188" s="198">
        <f>Gesamtliste!J586</f>
        <v>0</v>
      </c>
      <c r="D2188" s="198">
        <f>Gesamtliste!K586</f>
        <v>0</v>
      </c>
      <c r="E2188" s="199">
        <f>Gesamtliste!V586</f>
        <v>0</v>
      </c>
    </row>
    <row r="2189" spans="1:5" ht="24" customHeight="1">
      <c r="A2189" s="287" t="str">
        <f>Gesamtliste!G587&amp;" "&amp;Gesamtliste!H587</f>
        <v xml:space="preserve"> </v>
      </c>
      <c r="B2189" s="288"/>
      <c r="C2189" s="198">
        <f>Gesamtliste!J587</f>
        <v>0</v>
      </c>
      <c r="D2189" s="198">
        <f>Gesamtliste!K587</f>
        <v>0</v>
      </c>
      <c r="E2189" s="199">
        <f>Gesamtliste!V587</f>
        <v>0</v>
      </c>
    </row>
    <row r="2190" spans="1:5" ht="24" customHeight="1">
      <c r="A2190" s="287" t="str">
        <f>Gesamtliste!G588&amp;" "&amp;Gesamtliste!H588</f>
        <v xml:space="preserve"> </v>
      </c>
      <c r="B2190" s="288"/>
      <c r="C2190" s="198">
        <f>Gesamtliste!J588</f>
        <v>0</v>
      </c>
      <c r="D2190" s="198">
        <f>Gesamtliste!K588</f>
        <v>0</v>
      </c>
      <c r="E2190" s="199">
        <f>Gesamtliste!V588</f>
        <v>0</v>
      </c>
    </row>
    <row r="2191" spans="1:5" ht="24" customHeight="1">
      <c r="A2191" s="287" t="str">
        <f>Gesamtliste!G589&amp;" "&amp;Gesamtliste!H589</f>
        <v xml:space="preserve"> </v>
      </c>
      <c r="B2191" s="288"/>
      <c r="C2191" s="198">
        <f>Gesamtliste!J589</f>
        <v>0</v>
      </c>
      <c r="D2191" s="198">
        <f>Gesamtliste!K589</f>
        <v>0</v>
      </c>
      <c r="E2191" s="199">
        <f>Gesamtliste!V589</f>
        <v>0</v>
      </c>
    </row>
    <row r="2192" spans="1:5" ht="24" customHeight="1">
      <c r="A2192" s="287" t="str">
        <f>Gesamtliste!G590&amp;" "&amp;Gesamtliste!H590</f>
        <v xml:space="preserve"> </v>
      </c>
      <c r="B2192" s="288"/>
      <c r="C2192" s="198">
        <f>Gesamtliste!J590</f>
        <v>0</v>
      </c>
      <c r="D2192" s="198">
        <f>Gesamtliste!K590</f>
        <v>0</v>
      </c>
      <c r="E2192" s="199">
        <f>Gesamtliste!V590</f>
        <v>0</v>
      </c>
    </row>
    <row r="2193" spans="1:5" ht="24" customHeight="1">
      <c r="A2193" s="287" t="str">
        <f>Gesamtliste!G591&amp;" "&amp;Gesamtliste!H591</f>
        <v xml:space="preserve"> </v>
      </c>
      <c r="B2193" s="288"/>
      <c r="C2193" s="198">
        <f>Gesamtliste!J591</f>
        <v>0</v>
      </c>
      <c r="D2193" s="198">
        <f>Gesamtliste!K591</f>
        <v>0</v>
      </c>
      <c r="E2193" s="199">
        <f>Gesamtliste!V591</f>
        <v>0</v>
      </c>
    </row>
    <row r="2194" spans="1:5" ht="24" customHeight="1">
      <c r="A2194" s="287" t="str">
        <f>Gesamtliste!G592&amp;" "&amp;Gesamtliste!H592</f>
        <v xml:space="preserve"> </v>
      </c>
      <c r="B2194" s="288"/>
      <c r="C2194" s="198">
        <f>Gesamtliste!J592</f>
        <v>0</v>
      </c>
      <c r="D2194" s="198">
        <f>Gesamtliste!K592</f>
        <v>0</v>
      </c>
      <c r="E2194" s="199">
        <f>Gesamtliste!V592</f>
        <v>0</v>
      </c>
    </row>
    <row r="2195" spans="1:5" ht="24" customHeight="1">
      <c r="A2195" s="287" t="str">
        <f>Gesamtliste!G593&amp;" "&amp;Gesamtliste!H593</f>
        <v xml:space="preserve"> </v>
      </c>
      <c r="B2195" s="288"/>
      <c r="C2195" s="198">
        <f>Gesamtliste!J593</f>
        <v>0</v>
      </c>
      <c r="D2195" s="198">
        <f>Gesamtliste!K593</f>
        <v>0</v>
      </c>
      <c r="E2195" s="199">
        <f>Gesamtliste!V593</f>
        <v>0</v>
      </c>
    </row>
    <row r="2196" spans="1:5" ht="24" customHeight="1">
      <c r="A2196" s="287" t="str">
        <f>Gesamtliste!G594&amp;" "&amp;Gesamtliste!H594</f>
        <v xml:space="preserve"> </v>
      </c>
      <c r="B2196" s="288"/>
      <c r="C2196" s="198">
        <f>Gesamtliste!J594</f>
        <v>0</v>
      </c>
      <c r="D2196" s="198">
        <f>Gesamtliste!K594</f>
        <v>0</v>
      </c>
      <c r="E2196" s="199">
        <f>Gesamtliste!V594</f>
        <v>0</v>
      </c>
    </row>
    <row r="2197" spans="1:5" ht="24" customHeight="1">
      <c r="A2197" s="287" t="str">
        <f>Gesamtliste!G595&amp;" "&amp;Gesamtliste!H595</f>
        <v xml:space="preserve"> </v>
      </c>
      <c r="B2197" s="288"/>
      <c r="C2197" s="198">
        <f>Gesamtliste!J595</f>
        <v>0</v>
      </c>
      <c r="D2197" s="198">
        <f>Gesamtliste!K595</f>
        <v>0</v>
      </c>
      <c r="E2197" s="199">
        <f>Gesamtliste!V595</f>
        <v>0</v>
      </c>
    </row>
    <row r="2198" spans="1:5" ht="24" customHeight="1">
      <c r="A2198" s="287" t="str">
        <f>Gesamtliste!G596&amp;" "&amp;Gesamtliste!H596</f>
        <v xml:space="preserve"> </v>
      </c>
      <c r="B2198" s="288"/>
      <c r="C2198" s="198">
        <f>Gesamtliste!J596</f>
        <v>0</v>
      </c>
      <c r="D2198" s="198">
        <f>Gesamtliste!K596</f>
        <v>0</v>
      </c>
      <c r="E2198" s="199">
        <f>Gesamtliste!V596</f>
        <v>0</v>
      </c>
    </row>
    <row r="2199" spans="1:5" ht="24" customHeight="1">
      <c r="A2199" s="287" t="str">
        <f>Gesamtliste!G597&amp;" "&amp;Gesamtliste!H597</f>
        <v xml:space="preserve"> </v>
      </c>
      <c r="B2199" s="288"/>
      <c r="C2199" s="198">
        <f>Gesamtliste!J597</f>
        <v>0</v>
      </c>
      <c r="D2199" s="198">
        <f>Gesamtliste!K597</f>
        <v>0</v>
      </c>
      <c r="E2199" s="199">
        <f>Gesamtliste!V597</f>
        <v>0</v>
      </c>
    </row>
    <row r="2200" spans="1:5" ht="24" customHeight="1">
      <c r="A2200" s="287" t="str">
        <f>Gesamtliste!G598&amp;" "&amp;Gesamtliste!H598</f>
        <v xml:space="preserve"> </v>
      </c>
      <c r="B2200" s="288"/>
      <c r="C2200" s="198">
        <f>Gesamtliste!J598</f>
        <v>0</v>
      </c>
      <c r="D2200" s="198">
        <f>Gesamtliste!K598</f>
        <v>0</v>
      </c>
      <c r="E2200" s="199">
        <f>Gesamtliste!V598</f>
        <v>0</v>
      </c>
    </row>
    <row r="2201" spans="1:5" ht="24" customHeight="1">
      <c r="A2201" s="287" t="str">
        <f>Gesamtliste!G599&amp;" "&amp;Gesamtliste!H599</f>
        <v xml:space="preserve"> </v>
      </c>
      <c r="B2201" s="288"/>
      <c r="C2201" s="198">
        <f>Gesamtliste!J599</f>
        <v>0</v>
      </c>
      <c r="D2201" s="198">
        <f>Gesamtliste!K599</f>
        <v>0</v>
      </c>
      <c r="E2201" s="199">
        <f>Gesamtliste!V599</f>
        <v>0</v>
      </c>
    </row>
    <row r="2202" spans="1:5" ht="24" customHeight="1">
      <c r="A2202" s="287" t="str">
        <f>Gesamtliste!G600&amp;" "&amp;Gesamtliste!H600</f>
        <v xml:space="preserve"> </v>
      </c>
      <c r="B2202" s="288"/>
      <c r="C2202" s="198">
        <f>Gesamtliste!J600</f>
        <v>0</v>
      </c>
      <c r="D2202" s="198">
        <f>Gesamtliste!K600</f>
        <v>0</v>
      </c>
      <c r="E2202" s="199">
        <f>Gesamtliste!V600</f>
        <v>0</v>
      </c>
    </row>
    <row r="2203" spans="1:5" ht="24" customHeight="1">
      <c r="A2203" s="287" t="str">
        <f>Gesamtliste!G601&amp;" "&amp;Gesamtliste!H601</f>
        <v xml:space="preserve"> </v>
      </c>
      <c r="B2203" s="288"/>
      <c r="C2203" s="198">
        <f>Gesamtliste!J601</f>
        <v>0</v>
      </c>
      <c r="D2203" s="198">
        <f>Gesamtliste!K601</f>
        <v>0</v>
      </c>
      <c r="E2203" s="199">
        <f>Gesamtliste!V601</f>
        <v>0</v>
      </c>
    </row>
    <row r="2204" spans="1:5" ht="24" customHeight="1">
      <c r="A2204" s="287" t="str">
        <f>Gesamtliste!G602&amp;" "&amp;Gesamtliste!H602</f>
        <v xml:space="preserve"> </v>
      </c>
      <c r="B2204" s="288"/>
      <c r="C2204" s="198">
        <f>Gesamtliste!J602</f>
        <v>0</v>
      </c>
      <c r="D2204" s="198">
        <f>Gesamtliste!K602</f>
        <v>0</v>
      </c>
      <c r="E2204" s="199">
        <f>Gesamtliste!V602</f>
        <v>0</v>
      </c>
    </row>
    <row r="2205" spans="1:5" ht="24" customHeight="1">
      <c r="A2205" s="287" t="str">
        <f>Gesamtliste!G603&amp;" "&amp;Gesamtliste!H603</f>
        <v xml:space="preserve"> </v>
      </c>
      <c r="B2205" s="288"/>
      <c r="C2205" s="198">
        <f>Gesamtliste!J603</f>
        <v>0</v>
      </c>
      <c r="D2205" s="198">
        <f>Gesamtliste!K603</f>
        <v>0</v>
      </c>
      <c r="E2205" s="199">
        <f>Gesamtliste!V603</f>
        <v>0</v>
      </c>
    </row>
    <row r="2206" spans="1:5" ht="24" customHeight="1">
      <c r="A2206" s="287" t="str">
        <f>Gesamtliste!G604&amp;" "&amp;Gesamtliste!H604</f>
        <v xml:space="preserve"> </v>
      </c>
      <c r="B2206" s="288"/>
      <c r="C2206" s="198">
        <f>Gesamtliste!J604</f>
        <v>0</v>
      </c>
      <c r="D2206" s="198">
        <f>Gesamtliste!K604</f>
        <v>0</v>
      </c>
      <c r="E2206" s="199">
        <f>Gesamtliste!V604</f>
        <v>0</v>
      </c>
    </row>
    <row r="2207" spans="1:5" ht="24" customHeight="1">
      <c r="A2207" s="287" t="str">
        <f>Gesamtliste!G605&amp;" "&amp;Gesamtliste!H605</f>
        <v xml:space="preserve"> </v>
      </c>
      <c r="B2207" s="288"/>
      <c r="C2207" s="198">
        <f>Gesamtliste!J605</f>
        <v>0</v>
      </c>
      <c r="D2207" s="198">
        <f>Gesamtliste!K605</f>
        <v>0</v>
      </c>
      <c r="E2207" s="199">
        <f>Gesamtliste!V605</f>
        <v>0</v>
      </c>
    </row>
    <row r="2208" spans="1:5" ht="24" customHeight="1">
      <c r="A2208" s="287" t="str">
        <f>Gesamtliste!G606&amp;" "&amp;Gesamtliste!H606</f>
        <v xml:space="preserve"> </v>
      </c>
      <c r="B2208" s="288"/>
      <c r="C2208" s="198">
        <f>Gesamtliste!J606</f>
        <v>0</v>
      </c>
      <c r="D2208" s="198">
        <f>Gesamtliste!K606</f>
        <v>0</v>
      </c>
      <c r="E2208" s="199">
        <f>Gesamtliste!V606</f>
        <v>0</v>
      </c>
    </row>
    <row r="2209" spans="1:5" ht="24" customHeight="1">
      <c r="A2209" s="287" t="str">
        <f>Gesamtliste!G607&amp;" "&amp;Gesamtliste!H607</f>
        <v xml:space="preserve"> </v>
      </c>
      <c r="B2209" s="288"/>
      <c r="C2209" s="198">
        <f>Gesamtliste!J607</f>
        <v>0</v>
      </c>
      <c r="D2209" s="198">
        <f>Gesamtliste!K607</f>
        <v>0</v>
      </c>
      <c r="E2209" s="199">
        <f>Gesamtliste!V607</f>
        <v>0</v>
      </c>
    </row>
    <row r="2210" spans="1:5" ht="24" customHeight="1">
      <c r="A2210" s="287" t="str">
        <f>Gesamtliste!G608&amp;" "&amp;Gesamtliste!H608</f>
        <v xml:space="preserve"> </v>
      </c>
      <c r="B2210" s="288"/>
      <c r="C2210" s="198">
        <f>Gesamtliste!J608</f>
        <v>0</v>
      </c>
      <c r="D2210" s="198">
        <f>Gesamtliste!K608</f>
        <v>0</v>
      </c>
      <c r="E2210" s="199">
        <f>Gesamtliste!V608</f>
        <v>0</v>
      </c>
    </row>
    <row r="2211" spans="1:5" ht="24" customHeight="1">
      <c r="A2211" s="287" t="str">
        <f>Gesamtliste!G609&amp;" "&amp;Gesamtliste!H609</f>
        <v xml:space="preserve"> </v>
      </c>
      <c r="B2211" s="288"/>
      <c r="C2211" s="198">
        <f>Gesamtliste!J609</f>
        <v>0</v>
      </c>
      <c r="D2211" s="198">
        <f>Gesamtliste!K609</f>
        <v>0</v>
      </c>
      <c r="E2211" s="199">
        <f>Gesamtliste!V609</f>
        <v>0</v>
      </c>
    </row>
    <row r="2212" spans="1:5" ht="24" customHeight="1">
      <c r="A2212" s="287" t="str">
        <f>Gesamtliste!G610&amp;" "&amp;Gesamtliste!H610</f>
        <v xml:space="preserve"> </v>
      </c>
      <c r="B2212" s="288"/>
      <c r="C2212" s="198">
        <f>Gesamtliste!J610</f>
        <v>0</v>
      </c>
      <c r="D2212" s="198">
        <f>Gesamtliste!K610</f>
        <v>0</v>
      </c>
      <c r="E2212" s="199">
        <f>Gesamtliste!V610</f>
        <v>0</v>
      </c>
    </row>
    <row r="2213" spans="1:5" ht="24" customHeight="1">
      <c r="A2213" s="287" t="str">
        <f>Gesamtliste!G611&amp;" "&amp;Gesamtliste!H611</f>
        <v xml:space="preserve"> </v>
      </c>
      <c r="B2213" s="288"/>
      <c r="C2213" s="198">
        <f>Gesamtliste!J611</f>
        <v>0</v>
      </c>
      <c r="D2213" s="198">
        <f>Gesamtliste!K611</f>
        <v>0</v>
      </c>
      <c r="E2213" s="199">
        <f>Gesamtliste!V611</f>
        <v>0</v>
      </c>
    </row>
    <row r="2214" spans="1:5" ht="24" customHeight="1">
      <c r="A2214" s="287" t="str">
        <f>Gesamtliste!G612&amp;" "&amp;Gesamtliste!H612</f>
        <v xml:space="preserve"> </v>
      </c>
      <c r="B2214" s="288"/>
      <c r="C2214" s="198">
        <f>Gesamtliste!J612</f>
        <v>0</v>
      </c>
      <c r="D2214" s="198">
        <f>Gesamtliste!K612</f>
        <v>0</v>
      </c>
      <c r="E2214" s="199">
        <f>Gesamtliste!V612</f>
        <v>0</v>
      </c>
    </row>
    <row r="2215" spans="1:5" ht="24" customHeight="1">
      <c r="A2215" s="287" t="str">
        <f>Gesamtliste!G613&amp;" "&amp;Gesamtliste!H613</f>
        <v xml:space="preserve"> </v>
      </c>
      <c r="B2215" s="288"/>
      <c r="C2215" s="198">
        <f>Gesamtliste!J613</f>
        <v>0</v>
      </c>
      <c r="D2215" s="198">
        <f>Gesamtliste!K613</f>
        <v>0</v>
      </c>
      <c r="E2215" s="199">
        <f>Gesamtliste!V613</f>
        <v>0</v>
      </c>
    </row>
    <row r="2216" spans="1:5" ht="24" customHeight="1">
      <c r="A2216" s="287" t="str">
        <f>Gesamtliste!G614&amp;" "&amp;Gesamtliste!H614</f>
        <v xml:space="preserve"> </v>
      </c>
      <c r="B2216" s="288"/>
      <c r="C2216" s="198">
        <f>Gesamtliste!J614</f>
        <v>0</v>
      </c>
      <c r="D2216" s="198">
        <f>Gesamtliste!K614</f>
        <v>0</v>
      </c>
      <c r="E2216" s="199">
        <f>Gesamtliste!V614</f>
        <v>0</v>
      </c>
    </row>
    <row r="2217" spans="1:5" ht="24" customHeight="1">
      <c r="A2217" s="287" t="str">
        <f>Gesamtliste!G615&amp;" "&amp;Gesamtliste!H615</f>
        <v xml:space="preserve"> </v>
      </c>
      <c r="B2217" s="288"/>
      <c r="C2217" s="198">
        <f>Gesamtliste!J615</f>
        <v>0</v>
      </c>
      <c r="D2217" s="198">
        <f>Gesamtliste!K615</f>
        <v>0</v>
      </c>
      <c r="E2217" s="199">
        <f>Gesamtliste!V615</f>
        <v>0</v>
      </c>
    </row>
    <row r="2218" spans="1:5" ht="24" customHeight="1">
      <c r="A2218" s="287" t="str">
        <f>Gesamtliste!G616&amp;" "&amp;Gesamtliste!H616</f>
        <v xml:space="preserve"> </v>
      </c>
      <c r="B2218" s="288"/>
      <c r="C2218" s="198">
        <f>Gesamtliste!J616</f>
        <v>0</v>
      </c>
      <c r="D2218" s="198">
        <f>Gesamtliste!K616</f>
        <v>0</v>
      </c>
      <c r="E2218" s="199">
        <f>Gesamtliste!V616</f>
        <v>0</v>
      </c>
    </row>
    <row r="2219" spans="1:5" ht="24" customHeight="1">
      <c r="A2219" s="287" t="str">
        <f>Gesamtliste!G617&amp;" "&amp;Gesamtliste!H617</f>
        <v xml:space="preserve"> </v>
      </c>
      <c r="B2219" s="288"/>
      <c r="C2219" s="198">
        <f>Gesamtliste!J617</f>
        <v>0</v>
      </c>
      <c r="D2219" s="198">
        <f>Gesamtliste!K617</f>
        <v>0</v>
      </c>
      <c r="E2219" s="199">
        <f>Gesamtliste!V617</f>
        <v>0</v>
      </c>
    </row>
    <row r="2220" spans="1:5" ht="24" customHeight="1">
      <c r="A2220" s="287" t="str">
        <f>Gesamtliste!G618&amp;" "&amp;Gesamtliste!H618</f>
        <v xml:space="preserve"> </v>
      </c>
      <c r="B2220" s="288"/>
      <c r="C2220" s="198">
        <f>Gesamtliste!J618</f>
        <v>0</v>
      </c>
      <c r="D2220" s="198">
        <f>Gesamtliste!K618</f>
        <v>0</v>
      </c>
      <c r="E2220" s="199">
        <f>Gesamtliste!V618</f>
        <v>0</v>
      </c>
    </row>
    <row r="2221" spans="1:5" ht="24" customHeight="1">
      <c r="A2221" s="287" t="str">
        <f>Gesamtliste!G619&amp;" "&amp;Gesamtliste!H619</f>
        <v xml:space="preserve"> </v>
      </c>
      <c r="B2221" s="288"/>
      <c r="C2221" s="198">
        <f>Gesamtliste!J619</f>
        <v>0</v>
      </c>
      <c r="D2221" s="198">
        <f>Gesamtliste!K619</f>
        <v>0</v>
      </c>
      <c r="E2221" s="199">
        <f>Gesamtliste!V619</f>
        <v>0</v>
      </c>
    </row>
    <row r="2222" spans="1:5" ht="24" customHeight="1">
      <c r="A2222" s="287" t="str">
        <f>Gesamtliste!G620&amp;" "&amp;Gesamtliste!H620</f>
        <v xml:space="preserve"> </v>
      </c>
      <c r="B2222" s="288"/>
      <c r="C2222" s="198">
        <f>Gesamtliste!J620</f>
        <v>0</v>
      </c>
      <c r="D2222" s="198">
        <f>Gesamtliste!K620</f>
        <v>0</v>
      </c>
      <c r="E2222" s="199">
        <f>Gesamtliste!V620</f>
        <v>0</v>
      </c>
    </row>
    <row r="2223" spans="1:5" ht="24" customHeight="1">
      <c r="A2223" s="287" t="str">
        <f>Gesamtliste!G621&amp;" "&amp;Gesamtliste!H621</f>
        <v xml:space="preserve"> </v>
      </c>
      <c r="B2223" s="288"/>
      <c r="C2223" s="198">
        <f>Gesamtliste!J621</f>
        <v>0</v>
      </c>
      <c r="D2223" s="198">
        <f>Gesamtliste!K621</f>
        <v>0</v>
      </c>
      <c r="E2223" s="199">
        <f>Gesamtliste!V621</f>
        <v>0</v>
      </c>
    </row>
    <row r="2224" spans="1:5" ht="24" customHeight="1">
      <c r="A2224" s="287" t="str">
        <f>Gesamtliste!G622&amp;" "&amp;Gesamtliste!H622</f>
        <v xml:space="preserve"> </v>
      </c>
      <c r="B2224" s="288"/>
      <c r="C2224" s="198">
        <f>Gesamtliste!J622</f>
        <v>0</v>
      </c>
      <c r="D2224" s="198">
        <f>Gesamtliste!K622</f>
        <v>0</v>
      </c>
      <c r="E2224" s="199">
        <f>Gesamtliste!V622</f>
        <v>0</v>
      </c>
    </row>
    <row r="2225" spans="1:5" ht="24" customHeight="1">
      <c r="A2225" s="287" t="str">
        <f>Gesamtliste!G623&amp;" "&amp;Gesamtliste!H623</f>
        <v xml:space="preserve"> </v>
      </c>
      <c r="B2225" s="288"/>
      <c r="C2225" s="198">
        <f>Gesamtliste!J623</f>
        <v>0</v>
      </c>
      <c r="D2225" s="198">
        <f>Gesamtliste!K623</f>
        <v>0</v>
      </c>
      <c r="E2225" s="199">
        <f>Gesamtliste!V623</f>
        <v>0</v>
      </c>
    </row>
    <row r="2226" spans="1:5" ht="24" customHeight="1">
      <c r="A2226" s="287" t="str">
        <f>Gesamtliste!G624&amp;" "&amp;Gesamtliste!H624</f>
        <v xml:space="preserve"> </v>
      </c>
      <c r="B2226" s="288"/>
      <c r="C2226" s="198">
        <f>Gesamtliste!J624</f>
        <v>0</v>
      </c>
      <c r="D2226" s="198">
        <f>Gesamtliste!K624</f>
        <v>0</v>
      </c>
      <c r="E2226" s="199">
        <f>Gesamtliste!V624</f>
        <v>0</v>
      </c>
    </row>
    <row r="2227" spans="1:5" ht="24" customHeight="1">
      <c r="A2227" s="287" t="str">
        <f>Gesamtliste!G625&amp;" "&amp;Gesamtliste!H625</f>
        <v xml:space="preserve"> </v>
      </c>
      <c r="B2227" s="288"/>
      <c r="C2227" s="198">
        <f>Gesamtliste!J625</f>
        <v>0</v>
      </c>
      <c r="D2227" s="198">
        <f>Gesamtliste!K625</f>
        <v>0</v>
      </c>
      <c r="E2227" s="199">
        <f>Gesamtliste!V625</f>
        <v>0</v>
      </c>
    </row>
    <row r="2228" spans="1:5" ht="24" customHeight="1">
      <c r="A2228" s="287" t="str">
        <f>Gesamtliste!G626&amp;" "&amp;Gesamtliste!H626</f>
        <v xml:space="preserve"> </v>
      </c>
      <c r="B2228" s="288"/>
      <c r="C2228" s="198">
        <f>Gesamtliste!J626</f>
        <v>0</v>
      </c>
      <c r="D2228" s="198">
        <f>Gesamtliste!K626</f>
        <v>0</v>
      </c>
      <c r="E2228" s="199">
        <f>Gesamtliste!V626</f>
        <v>0</v>
      </c>
    </row>
    <row r="2229" spans="1:5" ht="24" customHeight="1">
      <c r="A2229" s="287" t="str">
        <f>Gesamtliste!G627&amp;" "&amp;Gesamtliste!H627</f>
        <v xml:space="preserve"> </v>
      </c>
      <c r="B2229" s="288"/>
      <c r="C2229" s="198">
        <f>Gesamtliste!J627</f>
        <v>0</v>
      </c>
      <c r="D2229" s="198">
        <f>Gesamtliste!K627</f>
        <v>0</v>
      </c>
      <c r="E2229" s="199">
        <f>Gesamtliste!V627</f>
        <v>0</v>
      </c>
    </row>
    <row r="2230" spans="1:5" ht="24" customHeight="1">
      <c r="A2230" s="287" t="str">
        <f>Gesamtliste!G628&amp;" "&amp;Gesamtliste!H628</f>
        <v xml:space="preserve"> </v>
      </c>
      <c r="B2230" s="288"/>
      <c r="C2230" s="198">
        <f>Gesamtliste!J628</f>
        <v>0</v>
      </c>
      <c r="D2230" s="198">
        <f>Gesamtliste!K628</f>
        <v>0</v>
      </c>
      <c r="E2230" s="199">
        <f>Gesamtliste!V628</f>
        <v>0</v>
      </c>
    </row>
    <row r="2231" spans="1:5" ht="24" customHeight="1">
      <c r="A2231" s="287" t="str">
        <f>Gesamtliste!G629&amp;" "&amp;Gesamtliste!H629</f>
        <v xml:space="preserve"> </v>
      </c>
      <c r="B2231" s="288"/>
      <c r="C2231" s="198">
        <f>Gesamtliste!J629</f>
        <v>0</v>
      </c>
      <c r="D2231" s="198">
        <f>Gesamtliste!K629</f>
        <v>0</v>
      </c>
      <c r="E2231" s="199">
        <f>Gesamtliste!V629</f>
        <v>0</v>
      </c>
    </row>
    <row r="2232" spans="1:5" ht="24" customHeight="1">
      <c r="A2232" s="287" t="str">
        <f>Gesamtliste!G630&amp;" "&amp;Gesamtliste!H630</f>
        <v xml:space="preserve"> </v>
      </c>
      <c r="B2232" s="288"/>
      <c r="C2232" s="198">
        <f>Gesamtliste!J630</f>
        <v>0</v>
      </c>
      <c r="D2232" s="198">
        <f>Gesamtliste!K630</f>
        <v>0</v>
      </c>
      <c r="E2232" s="199">
        <f>Gesamtliste!V630</f>
        <v>0</v>
      </c>
    </row>
    <row r="2233" spans="1:5" ht="24" customHeight="1">
      <c r="A2233" s="287" t="str">
        <f>Gesamtliste!G631&amp;" "&amp;Gesamtliste!H631</f>
        <v xml:space="preserve"> </v>
      </c>
      <c r="B2233" s="288"/>
      <c r="C2233" s="198">
        <f>Gesamtliste!J631</f>
        <v>0</v>
      </c>
      <c r="D2233" s="198">
        <f>Gesamtliste!K631</f>
        <v>0</v>
      </c>
      <c r="E2233" s="199">
        <f>Gesamtliste!V631</f>
        <v>0</v>
      </c>
    </row>
    <row r="2234" spans="1:5" ht="24" customHeight="1">
      <c r="A2234" s="287" t="str">
        <f>Gesamtliste!G632&amp;" "&amp;Gesamtliste!H632</f>
        <v xml:space="preserve"> </v>
      </c>
      <c r="B2234" s="288"/>
      <c r="C2234" s="198">
        <f>Gesamtliste!J632</f>
        <v>0</v>
      </c>
      <c r="D2234" s="198">
        <f>Gesamtliste!K632</f>
        <v>0</v>
      </c>
      <c r="E2234" s="199">
        <f>Gesamtliste!V632</f>
        <v>0</v>
      </c>
    </row>
    <row r="2235" spans="1:5" ht="24" customHeight="1">
      <c r="A2235" s="287" t="str">
        <f>Gesamtliste!G633&amp;" "&amp;Gesamtliste!H633</f>
        <v xml:space="preserve"> </v>
      </c>
      <c r="B2235" s="288"/>
      <c r="C2235" s="198">
        <f>Gesamtliste!J633</f>
        <v>0</v>
      </c>
      <c r="D2235" s="198">
        <f>Gesamtliste!K633</f>
        <v>0</v>
      </c>
      <c r="E2235" s="199">
        <f>Gesamtliste!V633</f>
        <v>0</v>
      </c>
    </row>
    <row r="2236" spans="1:5" ht="24" customHeight="1">
      <c r="A2236" s="287" t="str">
        <f>Gesamtliste!G634&amp;" "&amp;Gesamtliste!H634</f>
        <v xml:space="preserve"> </v>
      </c>
      <c r="B2236" s="288"/>
      <c r="C2236" s="198">
        <f>Gesamtliste!J634</f>
        <v>0</v>
      </c>
      <c r="D2236" s="198">
        <f>Gesamtliste!K634</f>
        <v>0</v>
      </c>
      <c r="E2236" s="199">
        <f>Gesamtliste!V634</f>
        <v>0</v>
      </c>
    </row>
    <row r="2237" spans="1:5" ht="24" customHeight="1">
      <c r="A2237" s="287" t="str">
        <f>Gesamtliste!G635&amp;" "&amp;Gesamtliste!H635</f>
        <v xml:space="preserve"> </v>
      </c>
      <c r="B2237" s="288"/>
      <c r="C2237" s="198">
        <f>Gesamtliste!J635</f>
        <v>0</v>
      </c>
      <c r="D2237" s="198">
        <f>Gesamtliste!K635</f>
        <v>0</v>
      </c>
      <c r="E2237" s="199">
        <f>Gesamtliste!V635</f>
        <v>0</v>
      </c>
    </row>
    <row r="2238" spans="1:5" ht="24" customHeight="1">
      <c r="A2238" s="287" t="str">
        <f>Gesamtliste!G636&amp;" "&amp;Gesamtliste!H636</f>
        <v xml:space="preserve"> </v>
      </c>
      <c r="B2238" s="288"/>
      <c r="C2238" s="198">
        <f>Gesamtliste!J636</f>
        <v>0</v>
      </c>
      <c r="D2238" s="198">
        <f>Gesamtliste!K636</f>
        <v>0</v>
      </c>
      <c r="E2238" s="199">
        <f>Gesamtliste!V636</f>
        <v>0</v>
      </c>
    </row>
    <row r="2239" spans="1:5" ht="24" customHeight="1">
      <c r="A2239" s="287" t="str">
        <f>Gesamtliste!G637&amp;" "&amp;Gesamtliste!H637</f>
        <v xml:space="preserve"> </v>
      </c>
      <c r="B2239" s="288"/>
      <c r="C2239" s="198">
        <f>Gesamtliste!J637</f>
        <v>0</v>
      </c>
      <c r="D2239" s="198">
        <f>Gesamtliste!K637</f>
        <v>0</v>
      </c>
      <c r="E2239" s="199">
        <f>Gesamtliste!V637</f>
        <v>0</v>
      </c>
    </row>
    <row r="2240" spans="1:5" ht="24" customHeight="1">
      <c r="A2240" s="287" t="str">
        <f>Gesamtliste!G638&amp;" "&amp;Gesamtliste!H638</f>
        <v xml:space="preserve"> </v>
      </c>
      <c r="B2240" s="288"/>
      <c r="C2240" s="198">
        <f>Gesamtliste!J638</f>
        <v>0</v>
      </c>
      <c r="D2240" s="198">
        <f>Gesamtliste!K638</f>
        <v>0</v>
      </c>
      <c r="E2240" s="199">
        <f>Gesamtliste!V638</f>
        <v>0</v>
      </c>
    </row>
    <row r="2241" spans="1:5" ht="24" customHeight="1">
      <c r="A2241" s="287" t="str">
        <f>Gesamtliste!G639&amp;" "&amp;Gesamtliste!H639</f>
        <v xml:space="preserve"> </v>
      </c>
      <c r="B2241" s="288"/>
      <c r="C2241" s="198">
        <f>Gesamtliste!J639</f>
        <v>0</v>
      </c>
      <c r="D2241" s="198">
        <f>Gesamtliste!K639</f>
        <v>0</v>
      </c>
      <c r="E2241" s="199">
        <f>Gesamtliste!V639</f>
        <v>0</v>
      </c>
    </row>
    <row r="2242" spans="1:5" ht="24" customHeight="1">
      <c r="A2242" s="287" t="str">
        <f>Gesamtliste!G640&amp;" "&amp;Gesamtliste!H640</f>
        <v xml:space="preserve"> </v>
      </c>
      <c r="B2242" s="288"/>
      <c r="C2242" s="198">
        <f>Gesamtliste!J640</f>
        <v>0</v>
      </c>
      <c r="D2242" s="198">
        <f>Gesamtliste!K640</f>
        <v>0</v>
      </c>
      <c r="E2242" s="199">
        <f>Gesamtliste!V640</f>
        <v>0</v>
      </c>
    </row>
    <row r="2243" spans="1:5" ht="24" customHeight="1">
      <c r="A2243" s="287" t="str">
        <f>Gesamtliste!G641&amp;" "&amp;Gesamtliste!H641</f>
        <v xml:space="preserve"> </v>
      </c>
      <c r="B2243" s="288"/>
      <c r="C2243" s="198">
        <f>Gesamtliste!J641</f>
        <v>0</v>
      </c>
      <c r="D2243" s="198">
        <f>Gesamtliste!K641</f>
        <v>0</v>
      </c>
      <c r="E2243" s="199">
        <f>Gesamtliste!V641</f>
        <v>0</v>
      </c>
    </row>
    <row r="2244" spans="1:5" ht="24" customHeight="1">
      <c r="A2244" s="287" t="str">
        <f>Gesamtliste!G642&amp;" "&amp;Gesamtliste!H642</f>
        <v xml:space="preserve"> </v>
      </c>
      <c r="B2244" s="288"/>
      <c r="C2244" s="198">
        <f>Gesamtliste!J642</f>
        <v>0</v>
      </c>
      <c r="D2244" s="198">
        <f>Gesamtliste!K642</f>
        <v>0</v>
      </c>
      <c r="E2244" s="199">
        <f>Gesamtliste!V642</f>
        <v>0</v>
      </c>
    </row>
    <row r="2245" spans="1:5" ht="24" customHeight="1">
      <c r="A2245" s="287" t="str">
        <f>Gesamtliste!G643&amp;" "&amp;Gesamtliste!H643</f>
        <v xml:space="preserve"> </v>
      </c>
      <c r="B2245" s="288"/>
      <c r="C2245" s="198">
        <f>Gesamtliste!J643</f>
        <v>0</v>
      </c>
      <c r="D2245" s="198">
        <f>Gesamtliste!K643</f>
        <v>0</v>
      </c>
      <c r="E2245" s="199">
        <f>Gesamtliste!V643</f>
        <v>0</v>
      </c>
    </row>
    <row r="2246" spans="1:5" ht="24" customHeight="1">
      <c r="A2246" s="287" t="str">
        <f>Gesamtliste!G644&amp;" "&amp;Gesamtliste!H644</f>
        <v xml:space="preserve"> </v>
      </c>
      <c r="B2246" s="288"/>
      <c r="C2246" s="198">
        <f>Gesamtliste!J644</f>
        <v>0</v>
      </c>
      <c r="D2246" s="198">
        <f>Gesamtliste!K644</f>
        <v>0</v>
      </c>
      <c r="E2246" s="199">
        <f>Gesamtliste!V644</f>
        <v>0</v>
      </c>
    </row>
    <row r="2247" spans="1:5" ht="24" customHeight="1">
      <c r="A2247" s="287" t="str">
        <f>Gesamtliste!G645&amp;" "&amp;Gesamtliste!H645</f>
        <v xml:space="preserve"> </v>
      </c>
      <c r="B2247" s="288"/>
      <c r="C2247" s="198">
        <f>Gesamtliste!J645</f>
        <v>0</v>
      </c>
      <c r="D2247" s="198">
        <f>Gesamtliste!K645</f>
        <v>0</v>
      </c>
      <c r="E2247" s="199">
        <f>Gesamtliste!V645</f>
        <v>0</v>
      </c>
    </row>
    <row r="2248" spans="1:5" ht="24" customHeight="1">
      <c r="A2248" s="287" t="str">
        <f>Gesamtliste!G646&amp;" "&amp;Gesamtliste!H646</f>
        <v xml:space="preserve"> </v>
      </c>
      <c r="B2248" s="288"/>
      <c r="C2248" s="198">
        <f>Gesamtliste!J646</f>
        <v>0</v>
      </c>
      <c r="D2248" s="198">
        <f>Gesamtliste!K646</f>
        <v>0</v>
      </c>
      <c r="E2248" s="199">
        <f>Gesamtliste!V646</f>
        <v>0</v>
      </c>
    </row>
    <row r="2249" spans="1:5" ht="24" customHeight="1">
      <c r="A2249" s="287" t="str">
        <f>Gesamtliste!G647&amp;" "&amp;Gesamtliste!H647</f>
        <v xml:space="preserve"> </v>
      </c>
      <c r="B2249" s="288"/>
      <c r="C2249" s="198">
        <f>Gesamtliste!J647</f>
        <v>0</v>
      </c>
      <c r="D2249" s="198">
        <f>Gesamtliste!K647</f>
        <v>0</v>
      </c>
      <c r="E2249" s="199">
        <f>Gesamtliste!V647</f>
        <v>0</v>
      </c>
    </row>
    <row r="2250" spans="1:5" ht="24" customHeight="1">
      <c r="A2250" s="287" t="str">
        <f>Gesamtliste!G648&amp;" "&amp;Gesamtliste!H648</f>
        <v xml:space="preserve"> </v>
      </c>
      <c r="B2250" s="288"/>
      <c r="C2250" s="198">
        <f>Gesamtliste!J648</f>
        <v>0</v>
      </c>
      <c r="D2250" s="198">
        <f>Gesamtliste!K648</f>
        <v>0</v>
      </c>
      <c r="E2250" s="199">
        <f>Gesamtliste!V648</f>
        <v>0</v>
      </c>
    </row>
    <row r="2251" spans="1:5" ht="24" customHeight="1">
      <c r="A2251" s="287" t="str">
        <f>Gesamtliste!G649&amp;" "&amp;Gesamtliste!H649</f>
        <v xml:space="preserve"> </v>
      </c>
      <c r="B2251" s="288"/>
      <c r="C2251" s="198">
        <f>Gesamtliste!J649</f>
        <v>0</v>
      </c>
      <c r="D2251" s="198">
        <f>Gesamtliste!K649</f>
        <v>0</v>
      </c>
      <c r="E2251" s="199">
        <f>Gesamtliste!V649</f>
        <v>0</v>
      </c>
    </row>
    <row r="2252" spans="1:5" ht="24" customHeight="1">
      <c r="A2252" s="287" t="str">
        <f>Gesamtliste!G650&amp;" "&amp;Gesamtliste!H650</f>
        <v xml:space="preserve"> </v>
      </c>
      <c r="B2252" s="288"/>
      <c r="C2252" s="198">
        <f>Gesamtliste!J650</f>
        <v>0</v>
      </c>
      <c r="D2252" s="198">
        <f>Gesamtliste!K650</f>
        <v>0</v>
      </c>
      <c r="E2252" s="199">
        <f>Gesamtliste!V650</f>
        <v>0</v>
      </c>
    </row>
    <row r="2253" spans="1:5" ht="24" customHeight="1">
      <c r="A2253" s="287" t="str">
        <f>Gesamtliste!G651&amp;" "&amp;Gesamtliste!H651</f>
        <v xml:space="preserve"> </v>
      </c>
      <c r="B2253" s="288"/>
      <c r="C2253" s="198">
        <f>Gesamtliste!J651</f>
        <v>0</v>
      </c>
      <c r="D2253" s="198">
        <f>Gesamtliste!K651</f>
        <v>0</v>
      </c>
      <c r="E2253" s="199">
        <f>Gesamtliste!V651</f>
        <v>0</v>
      </c>
    </row>
    <row r="2254" spans="1:5" ht="24" customHeight="1">
      <c r="A2254" s="287" t="str">
        <f>Gesamtliste!G652&amp;" "&amp;Gesamtliste!H652</f>
        <v xml:space="preserve"> </v>
      </c>
      <c r="B2254" s="288"/>
      <c r="C2254" s="198">
        <f>Gesamtliste!J652</f>
        <v>0</v>
      </c>
      <c r="D2254" s="198">
        <f>Gesamtliste!K652</f>
        <v>0</v>
      </c>
      <c r="E2254" s="199">
        <f>Gesamtliste!V652</f>
        <v>0</v>
      </c>
    </row>
    <row r="2255" spans="1:5" ht="24" customHeight="1">
      <c r="A2255" s="287" t="str">
        <f>Gesamtliste!G653&amp;" "&amp;Gesamtliste!H653</f>
        <v xml:space="preserve"> </v>
      </c>
      <c r="B2255" s="288"/>
      <c r="C2255" s="198">
        <f>Gesamtliste!J653</f>
        <v>0</v>
      </c>
      <c r="D2255" s="198">
        <f>Gesamtliste!K653</f>
        <v>0</v>
      </c>
      <c r="E2255" s="199">
        <f>Gesamtliste!V653</f>
        <v>0</v>
      </c>
    </row>
    <row r="2256" spans="1:5" ht="24" customHeight="1">
      <c r="A2256" s="287" t="str">
        <f>Gesamtliste!G654&amp;" "&amp;Gesamtliste!H654</f>
        <v xml:space="preserve"> </v>
      </c>
      <c r="B2256" s="288"/>
      <c r="C2256" s="198">
        <f>Gesamtliste!J654</f>
        <v>0</v>
      </c>
      <c r="D2256" s="198">
        <f>Gesamtliste!K654</f>
        <v>0</v>
      </c>
      <c r="E2256" s="199">
        <f>Gesamtliste!V654</f>
        <v>0</v>
      </c>
    </row>
    <row r="2257" spans="1:5" ht="24" customHeight="1">
      <c r="A2257" s="287" t="str">
        <f>Gesamtliste!G655&amp;" "&amp;Gesamtliste!H655</f>
        <v xml:space="preserve"> </v>
      </c>
      <c r="B2257" s="288"/>
      <c r="C2257" s="198">
        <f>Gesamtliste!J655</f>
        <v>0</v>
      </c>
      <c r="D2257" s="198">
        <f>Gesamtliste!K655</f>
        <v>0</v>
      </c>
      <c r="E2257" s="199">
        <f>Gesamtliste!V655</f>
        <v>0</v>
      </c>
    </row>
    <row r="2258" spans="1:5" ht="24" customHeight="1">
      <c r="A2258" s="287" t="str">
        <f>Gesamtliste!G656&amp;" "&amp;Gesamtliste!H656</f>
        <v xml:space="preserve"> </v>
      </c>
      <c r="B2258" s="288"/>
      <c r="C2258" s="198">
        <f>Gesamtliste!J656</f>
        <v>0</v>
      </c>
      <c r="D2258" s="198">
        <f>Gesamtliste!K656</f>
        <v>0</v>
      </c>
      <c r="E2258" s="199">
        <f>Gesamtliste!V656</f>
        <v>0</v>
      </c>
    </row>
    <row r="2259" spans="1:5" ht="24" customHeight="1">
      <c r="A2259" s="287" t="str">
        <f>Gesamtliste!G657&amp;" "&amp;Gesamtliste!H657</f>
        <v xml:space="preserve"> </v>
      </c>
      <c r="B2259" s="288"/>
      <c r="C2259" s="198">
        <f>Gesamtliste!J657</f>
        <v>0</v>
      </c>
      <c r="D2259" s="198">
        <f>Gesamtliste!K657</f>
        <v>0</v>
      </c>
      <c r="E2259" s="199">
        <f>Gesamtliste!V657</f>
        <v>0</v>
      </c>
    </row>
    <row r="2260" spans="1:5" ht="24" customHeight="1">
      <c r="A2260" s="287" t="str">
        <f>Gesamtliste!G658&amp;" "&amp;Gesamtliste!H658</f>
        <v xml:space="preserve"> </v>
      </c>
      <c r="B2260" s="288"/>
      <c r="C2260" s="198">
        <f>Gesamtliste!J658</f>
        <v>0</v>
      </c>
      <c r="D2260" s="198">
        <f>Gesamtliste!K658</f>
        <v>0</v>
      </c>
      <c r="E2260" s="199">
        <f>Gesamtliste!V658</f>
        <v>0</v>
      </c>
    </row>
    <row r="2261" spans="1:5" ht="24" customHeight="1">
      <c r="A2261" s="287" t="str">
        <f>Gesamtliste!G659&amp;" "&amp;Gesamtliste!H659</f>
        <v xml:space="preserve"> </v>
      </c>
      <c r="B2261" s="288"/>
      <c r="C2261" s="198">
        <f>Gesamtliste!J659</f>
        <v>0</v>
      </c>
      <c r="D2261" s="198">
        <f>Gesamtliste!K659</f>
        <v>0</v>
      </c>
      <c r="E2261" s="199">
        <f>Gesamtliste!V659</f>
        <v>0</v>
      </c>
    </row>
    <row r="2262" spans="1:5" ht="24" customHeight="1">
      <c r="A2262" s="287" t="str">
        <f>Gesamtliste!G660&amp;" "&amp;Gesamtliste!H660</f>
        <v xml:space="preserve"> </v>
      </c>
      <c r="B2262" s="288"/>
      <c r="C2262" s="198">
        <f>Gesamtliste!J660</f>
        <v>0</v>
      </c>
      <c r="D2262" s="198">
        <f>Gesamtliste!K660</f>
        <v>0</v>
      </c>
      <c r="E2262" s="199">
        <f>Gesamtliste!V660</f>
        <v>0</v>
      </c>
    </row>
    <row r="2263" spans="1:5" ht="24" customHeight="1">
      <c r="A2263" s="287" t="str">
        <f>Gesamtliste!G661&amp;" "&amp;Gesamtliste!H661</f>
        <v xml:space="preserve"> </v>
      </c>
      <c r="B2263" s="288"/>
      <c r="C2263" s="198">
        <f>Gesamtliste!J661</f>
        <v>0</v>
      </c>
      <c r="D2263" s="198">
        <f>Gesamtliste!K661</f>
        <v>0</v>
      </c>
      <c r="E2263" s="199">
        <f>Gesamtliste!V661</f>
        <v>0</v>
      </c>
    </row>
    <row r="2264" spans="1:5" ht="24" customHeight="1">
      <c r="A2264" s="287" t="str">
        <f>Gesamtliste!G662&amp;" "&amp;Gesamtliste!H662</f>
        <v xml:space="preserve"> </v>
      </c>
      <c r="B2264" s="288"/>
      <c r="C2264" s="198">
        <f>Gesamtliste!J662</f>
        <v>0</v>
      </c>
      <c r="D2264" s="198">
        <f>Gesamtliste!K662</f>
        <v>0</v>
      </c>
      <c r="E2264" s="199">
        <f>Gesamtliste!V662</f>
        <v>0</v>
      </c>
    </row>
    <row r="2265" spans="1:5" ht="24" customHeight="1">
      <c r="A2265" s="287" t="str">
        <f>Gesamtliste!G663&amp;" "&amp;Gesamtliste!H663</f>
        <v xml:space="preserve"> </v>
      </c>
      <c r="B2265" s="288"/>
      <c r="C2265" s="198">
        <f>Gesamtliste!J663</f>
        <v>0</v>
      </c>
      <c r="D2265" s="198">
        <f>Gesamtliste!K663</f>
        <v>0</v>
      </c>
      <c r="E2265" s="199">
        <f>Gesamtliste!V663</f>
        <v>0</v>
      </c>
    </row>
    <row r="2266" spans="1:5" ht="24" customHeight="1">
      <c r="A2266" s="287" t="str">
        <f>Gesamtliste!G664&amp;" "&amp;Gesamtliste!H664</f>
        <v xml:space="preserve"> </v>
      </c>
      <c r="B2266" s="288"/>
      <c r="C2266" s="198">
        <f>Gesamtliste!J664</f>
        <v>0</v>
      </c>
      <c r="D2266" s="198">
        <f>Gesamtliste!K664</f>
        <v>0</v>
      </c>
      <c r="E2266" s="199">
        <f>Gesamtliste!V664</f>
        <v>0</v>
      </c>
    </row>
    <row r="2267" spans="1:5" ht="24" customHeight="1">
      <c r="A2267" s="287" t="str">
        <f>Gesamtliste!G665&amp;" "&amp;Gesamtliste!H665</f>
        <v xml:space="preserve"> </v>
      </c>
      <c r="B2267" s="288"/>
      <c r="C2267" s="198">
        <f>Gesamtliste!J665</f>
        <v>0</v>
      </c>
      <c r="D2267" s="198">
        <f>Gesamtliste!K665</f>
        <v>0</v>
      </c>
      <c r="E2267" s="199">
        <f>Gesamtliste!V665</f>
        <v>0</v>
      </c>
    </row>
    <row r="2268" spans="1:5" ht="24" customHeight="1">
      <c r="A2268" s="287" t="str">
        <f>Gesamtliste!G666&amp;" "&amp;Gesamtliste!H666</f>
        <v xml:space="preserve"> </v>
      </c>
      <c r="B2268" s="288"/>
      <c r="C2268" s="198">
        <f>Gesamtliste!J666</f>
        <v>0</v>
      </c>
      <c r="D2268" s="198">
        <f>Gesamtliste!K666</f>
        <v>0</v>
      </c>
      <c r="E2268" s="199">
        <f>Gesamtliste!V666</f>
        <v>0</v>
      </c>
    </row>
    <row r="2269" spans="1:5" ht="24" customHeight="1">
      <c r="A2269" s="287" t="str">
        <f>Gesamtliste!G667&amp;" "&amp;Gesamtliste!H667</f>
        <v xml:space="preserve"> </v>
      </c>
      <c r="B2269" s="288"/>
      <c r="C2269" s="198">
        <f>Gesamtliste!J667</f>
        <v>0</v>
      </c>
      <c r="D2269" s="198">
        <f>Gesamtliste!K667</f>
        <v>0</v>
      </c>
      <c r="E2269" s="199">
        <f>Gesamtliste!V667</f>
        <v>0</v>
      </c>
    </row>
    <row r="2270" spans="1:5" ht="24" customHeight="1">
      <c r="A2270" s="287" t="str">
        <f>Gesamtliste!G668&amp;" "&amp;Gesamtliste!H668</f>
        <v xml:space="preserve"> </v>
      </c>
      <c r="B2270" s="288"/>
      <c r="C2270" s="198">
        <f>Gesamtliste!J668</f>
        <v>0</v>
      </c>
      <c r="D2270" s="198">
        <f>Gesamtliste!K668</f>
        <v>0</v>
      </c>
      <c r="E2270" s="199">
        <f>Gesamtliste!V668</f>
        <v>0</v>
      </c>
    </row>
    <row r="2271" spans="1:5" ht="24" customHeight="1">
      <c r="A2271" s="287" t="str">
        <f>Gesamtliste!G669&amp;" "&amp;Gesamtliste!H669</f>
        <v xml:space="preserve"> </v>
      </c>
      <c r="B2271" s="288"/>
      <c r="C2271" s="198">
        <f>Gesamtliste!J669</f>
        <v>0</v>
      </c>
      <c r="D2271" s="198">
        <f>Gesamtliste!K669</f>
        <v>0</v>
      </c>
      <c r="E2271" s="199">
        <f>Gesamtliste!V669</f>
        <v>0</v>
      </c>
    </row>
    <row r="2272" spans="1:5" ht="24" customHeight="1">
      <c r="A2272" s="287" t="str">
        <f>Gesamtliste!G670&amp;" "&amp;Gesamtliste!H670</f>
        <v xml:space="preserve"> </v>
      </c>
      <c r="B2272" s="288"/>
      <c r="C2272" s="198">
        <f>Gesamtliste!J670</f>
        <v>0</v>
      </c>
      <c r="D2272" s="198">
        <f>Gesamtliste!K670</f>
        <v>0</v>
      </c>
      <c r="E2272" s="199">
        <f>Gesamtliste!V670</f>
        <v>0</v>
      </c>
    </row>
    <row r="2273" spans="1:5" ht="24" customHeight="1">
      <c r="A2273" s="287" t="str">
        <f>Gesamtliste!G671&amp;" "&amp;Gesamtliste!H671</f>
        <v xml:space="preserve"> </v>
      </c>
      <c r="B2273" s="288"/>
      <c r="C2273" s="198">
        <f>Gesamtliste!J671</f>
        <v>0</v>
      </c>
      <c r="D2273" s="198">
        <f>Gesamtliste!K671</f>
        <v>0</v>
      </c>
      <c r="E2273" s="199">
        <f>Gesamtliste!V671</f>
        <v>0</v>
      </c>
    </row>
    <row r="2274" spans="1:5" ht="24" customHeight="1">
      <c r="A2274" s="287" t="str">
        <f>Gesamtliste!G672&amp;" "&amp;Gesamtliste!H672</f>
        <v xml:space="preserve"> </v>
      </c>
      <c r="B2274" s="288"/>
      <c r="C2274" s="198">
        <f>Gesamtliste!J672</f>
        <v>0</v>
      </c>
      <c r="D2274" s="198">
        <f>Gesamtliste!K672</f>
        <v>0</v>
      </c>
      <c r="E2274" s="199">
        <f>Gesamtliste!V672</f>
        <v>0</v>
      </c>
    </row>
    <row r="2275" spans="1:5" ht="24" customHeight="1">
      <c r="A2275" s="287" t="str">
        <f>Gesamtliste!G673&amp;" "&amp;Gesamtliste!H673</f>
        <v xml:space="preserve"> </v>
      </c>
      <c r="B2275" s="288"/>
      <c r="C2275" s="198">
        <f>Gesamtliste!J673</f>
        <v>0</v>
      </c>
      <c r="D2275" s="198">
        <f>Gesamtliste!K673</f>
        <v>0</v>
      </c>
      <c r="E2275" s="199">
        <f>Gesamtliste!V673</f>
        <v>0</v>
      </c>
    </row>
    <row r="2276" spans="1:5" ht="24" customHeight="1">
      <c r="A2276" s="287" t="str">
        <f>Gesamtliste!G674&amp;" "&amp;Gesamtliste!H674</f>
        <v xml:space="preserve"> </v>
      </c>
      <c r="B2276" s="288"/>
      <c r="C2276" s="198">
        <f>Gesamtliste!J674</f>
        <v>0</v>
      </c>
      <c r="D2276" s="198">
        <f>Gesamtliste!K674</f>
        <v>0</v>
      </c>
      <c r="E2276" s="199">
        <f>Gesamtliste!V674</f>
        <v>0</v>
      </c>
    </row>
    <row r="2277" spans="1:5" ht="24" customHeight="1">
      <c r="A2277" s="287" t="str">
        <f>Gesamtliste!G675&amp;" "&amp;Gesamtliste!H675</f>
        <v xml:space="preserve"> </v>
      </c>
      <c r="B2277" s="288"/>
      <c r="C2277" s="198">
        <f>Gesamtliste!J675</f>
        <v>0</v>
      </c>
      <c r="D2277" s="198">
        <f>Gesamtliste!K675</f>
        <v>0</v>
      </c>
      <c r="E2277" s="199">
        <f>Gesamtliste!V675</f>
        <v>0</v>
      </c>
    </row>
    <row r="2278" spans="1:5" ht="24" customHeight="1">
      <c r="A2278" s="287" t="str">
        <f>Gesamtliste!G676&amp;" "&amp;Gesamtliste!H676</f>
        <v xml:space="preserve"> </v>
      </c>
      <c r="B2278" s="288"/>
      <c r="C2278" s="198">
        <f>Gesamtliste!J676</f>
        <v>0</v>
      </c>
      <c r="D2278" s="198">
        <f>Gesamtliste!K676</f>
        <v>0</v>
      </c>
      <c r="E2278" s="199">
        <f>Gesamtliste!V676</f>
        <v>0</v>
      </c>
    </row>
    <row r="2279" spans="1:5" ht="24" customHeight="1">
      <c r="A2279" s="287" t="str">
        <f>Gesamtliste!G677&amp;" "&amp;Gesamtliste!H677</f>
        <v xml:space="preserve"> </v>
      </c>
      <c r="B2279" s="288"/>
      <c r="C2279" s="198">
        <f>Gesamtliste!J677</f>
        <v>0</v>
      </c>
      <c r="D2279" s="198">
        <f>Gesamtliste!K677</f>
        <v>0</v>
      </c>
      <c r="E2279" s="199">
        <f>Gesamtliste!V677</f>
        <v>0</v>
      </c>
    </row>
    <row r="2280" spans="1:5" ht="24" customHeight="1">
      <c r="A2280" s="287" t="str">
        <f>Gesamtliste!G678&amp;" "&amp;Gesamtliste!H678</f>
        <v xml:space="preserve"> </v>
      </c>
      <c r="B2280" s="288"/>
      <c r="C2280" s="198">
        <f>Gesamtliste!J678</f>
        <v>0</v>
      </c>
      <c r="D2280" s="198">
        <f>Gesamtliste!K678</f>
        <v>0</v>
      </c>
      <c r="E2280" s="199">
        <f>Gesamtliste!V678</f>
        <v>0</v>
      </c>
    </row>
    <row r="2281" spans="1:5" ht="24" customHeight="1">
      <c r="A2281" s="287" t="str">
        <f>Gesamtliste!G679&amp;" "&amp;Gesamtliste!H679</f>
        <v xml:space="preserve"> </v>
      </c>
      <c r="B2281" s="288"/>
      <c r="C2281" s="198">
        <f>Gesamtliste!J679</f>
        <v>0</v>
      </c>
      <c r="D2281" s="198">
        <f>Gesamtliste!K679</f>
        <v>0</v>
      </c>
      <c r="E2281" s="199">
        <f>Gesamtliste!V679</f>
        <v>0</v>
      </c>
    </row>
    <row r="2282" spans="1:5" ht="24" customHeight="1">
      <c r="A2282" s="287" t="str">
        <f>Gesamtliste!G680&amp;" "&amp;Gesamtliste!H680</f>
        <v xml:space="preserve"> </v>
      </c>
      <c r="B2282" s="288"/>
      <c r="C2282" s="198">
        <f>Gesamtliste!J680</f>
        <v>0</v>
      </c>
      <c r="D2282" s="198">
        <f>Gesamtliste!K680</f>
        <v>0</v>
      </c>
      <c r="E2282" s="199">
        <f>Gesamtliste!V680</f>
        <v>0</v>
      </c>
    </row>
    <row r="2283" spans="1:5" ht="24" customHeight="1">
      <c r="A2283" s="287" t="str">
        <f>Gesamtliste!G681&amp;" "&amp;Gesamtliste!H681</f>
        <v xml:space="preserve"> </v>
      </c>
      <c r="B2283" s="288"/>
      <c r="C2283" s="198">
        <f>Gesamtliste!J681</f>
        <v>0</v>
      </c>
      <c r="D2283" s="198">
        <f>Gesamtliste!K681</f>
        <v>0</v>
      </c>
      <c r="E2283" s="199">
        <f>Gesamtliste!V681</f>
        <v>0</v>
      </c>
    </row>
    <row r="2284" spans="1:5" ht="24" customHeight="1">
      <c r="A2284" s="287" t="str">
        <f>Gesamtliste!G682&amp;" "&amp;Gesamtliste!H682</f>
        <v xml:space="preserve"> </v>
      </c>
      <c r="B2284" s="288"/>
      <c r="C2284" s="198">
        <f>Gesamtliste!J682</f>
        <v>0</v>
      </c>
      <c r="D2284" s="198">
        <f>Gesamtliste!K682</f>
        <v>0</v>
      </c>
      <c r="E2284" s="199">
        <f>Gesamtliste!V682</f>
        <v>0</v>
      </c>
    </row>
    <row r="2285" spans="1:5" ht="24" customHeight="1">
      <c r="A2285" s="287" t="str">
        <f>Gesamtliste!G683&amp;" "&amp;Gesamtliste!H683</f>
        <v xml:space="preserve"> </v>
      </c>
      <c r="B2285" s="288"/>
      <c r="C2285" s="198">
        <f>Gesamtliste!J683</f>
        <v>0</v>
      </c>
      <c r="D2285" s="198">
        <f>Gesamtliste!K683</f>
        <v>0</v>
      </c>
      <c r="E2285" s="199">
        <f>Gesamtliste!V683</f>
        <v>0</v>
      </c>
    </row>
    <row r="2286" spans="1:5" ht="24" customHeight="1">
      <c r="A2286" s="287" t="str">
        <f>Gesamtliste!G684&amp;" "&amp;Gesamtliste!H684</f>
        <v xml:space="preserve"> </v>
      </c>
      <c r="B2286" s="288"/>
      <c r="C2286" s="198">
        <f>Gesamtliste!J684</f>
        <v>0</v>
      </c>
      <c r="D2286" s="198">
        <f>Gesamtliste!K684</f>
        <v>0</v>
      </c>
      <c r="E2286" s="199">
        <f>Gesamtliste!V684</f>
        <v>0</v>
      </c>
    </row>
    <row r="2287" spans="1:5" ht="24" customHeight="1">
      <c r="A2287" s="287" t="str">
        <f>Gesamtliste!G685&amp;" "&amp;Gesamtliste!H685</f>
        <v xml:space="preserve"> </v>
      </c>
      <c r="B2287" s="288"/>
      <c r="C2287" s="198">
        <f>Gesamtliste!J685</f>
        <v>0</v>
      </c>
      <c r="D2287" s="198">
        <f>Gesamtliste!K685</f>
        <v>0</v>
      </c>
      <c r="E2287" s="199">
        <f>Gesamtliste!V685</f>
        <v>0</v>
      </c>
    </row>
    <row r="2288" spans="1:5" ht="24" customHeight="1">
      <c r="A2288" s="287" t="str">
        <f>Gesamtliste!G686&amp;" "&amp;Gesamtliste!H686</f>
        <v xml:space="preserve"> </v>
      </c>
      <c r="B2288" s="288"/>
      <c r="C2288" s="198">
        <f>Gesamtliste!J686</f>
        <v>0</v>
      </c>
      <c r="D2288" s="198">
        <f>Gesamtliste!K686</f>
        <v>0</v>
      </c>
      <c r="E2288" s="199">
        <f>Gesamtliste!V686</f>
        <v>0</v>
      </c>
    </row>
    <row r="2289" spans="1:5" ht="24" customHeight="1">
      <c r="A2289" s="287" t="str">
        <f>Gesamtliste!G687&amp;" "&amp;Gesamtliste!H687</f>
        <v xml:space="preserve"> </v>
      </c>
      <c r="B2289" s="288"/>
      <c r="C2289" s="198">
        <f>Gesamtliste!J687</f>
        <v>0</v>
      </c>
      <c r="D2289" s="198">
        <f>Gesamtliste!K687</f>
        <v>0</v>
      </c>
      <c r="E2289" s="199">
        <f>Gesamtliste!V687</f>
        <v>0</v>
      </c>
    </row>
    <row r="2290" spans="1:5" ht="24" customHeight="1">
      <c r="A2290" s="287" t="str">
        <f>Gesamtliste!G688&amp;" "&amp;Gesamtliste!H688</f>
        <v xml:space="preserve"> </v>
      </c>
      <c r="B2290" s="288"/>
      <c r="C2290" s="198">
        <f>Gesamtliste!J688</f>
        <v>0</v>
      </c>
      <c r="D2290" s="198">
        <f>Gesamtliste!K688</f>
        <v>0</v>
      </c>
      <c r="E2290" s="199">
        <f>Gesamtliste!V688</f>
        <v>0</v>
      </c>
    </row>
    <row r="2291" spans="1:5" ht="24" customHeight="1">
      <c r="A2291" s="287" t="str">
        <f>Gesamtliste!G689&amp;" "&amp;Gesamtliste!H689</f>
        <v xml:space="preserve"> </v>
      </c>
      <c r="B2291" s="288"/>
      <c r="C2291" s="198">
        <f>Gesamtliste!J689</f>
        <v>0</v>
      </c>
      <c r="D2291" s="198">
        <f>Gesamtliste!K689</f>
        <v>0</v>
      </c>
      <c r="E2291" s="199">
        <f>Gesamtliste!V689</f>
        <v>0</v>
      </c>
    </row>
    <row r="2292" spans="1:5" ht="24" customHeight="1">
      <c r="A2292" s="287" t="str">
        <f>Gesamtliste!G690&amp;" "&amp;Gesamtliste!H690</f>
        <v xml:space="preserve"> </v>
      </c>
      <c r="B2292" s="288"/>
      <c r="C2292" s="198">
        <f>Gesamtliste!J690</f>
        <v>0</v>
      </c>
      <c r="D2292" s="198">
        <f>Gesamtliste!K690</f>
        <v>0</v>
      </c>
      <c r="E2292" s="199">
        <f>Gesamtliste!V690</f>
        <v>0</v>
      </c>
    </row>
    <row r="2293" spans="1:5" ht="24" customHeight="1">
      <c r="A2293" s="287" t="str">
        <f>Gesamtliste!G691&amp;" "&amp;Gesamtliste!H691</f>
        <v xml:space="preserve"> </v>
      </c>
      <c r="B2293" s="288"/>
      <c r="C2293" s="198">
        <f>Gesamtliste!J691</f>
        <v>0</v>
      </c>
      <c r="D2293" s="198">
        <f>Gesamtliste!K691</f>
        <v>0</v>
      </c>
      <c r="E2293" s="199">
        <f>Gesamtliste!V691</f>
        <v>0</v>
      </c>
    </row>
    <row r="2294" spans="1:5" ht="24" customHeight="1">
      <c r="A2294" s="287" t="str">
        <f>Gesamtliste!G692&amp;" "&amp;Gesamtliste!H692</f>
        <v xml:space="preserve"> </v>
      </c>
      <c r="B2294" s="288"/>
      <c r="C2294" s="198">
        <f>Gesamtliste!J692</f>
        <v>0</v>
      </c>
      <c r="D2294" s="198">
        <f>Gesamtliste!K692</f>
        <v>0</v>
      </c>
      <c r="E2294" s="199">
        <f>Gesamtliste!V692</f>
        <v>0</v>
      </c>
    </row>
    <row r="2295" spans="1:5" ht="24" customHeight="1">
      <c r="A2295" s="287" t="str">
        <f>Gesamtliste!G693&amp;" "&amp;Gesamtliste!H693</f>
        <v xml:space="preserve"> </v>
      </c>
      <c r="B2295" s="288"/>
      <c r="C2295" s="198">
        <f>Gesamtliste!J693</f>
        <v>0</v>
      </c>
      <c r="D2295" s="198">
        <f>Gesamtliste!K693</f>
        <v>0</v>
      </c>
      <c r="E2295" s="199">
        <f>Gesamtliste!V693</f>
        <v>0</v>
      </c>
    </row>
    <row r="2296" spans="1:5" ht="24" customHeight="1">
      <c r="A2296" s="287" t="str">
        <f>Gesamtliste!G694&amp;" "&amp;Gesamtliste!H694</f>
        <v xml:space="preserve"> </v>
      </c>
      <c r="B2296" s="288"/>
      <c r="C2296" s="198">
        <f>Gesamtliste!J694</f>
        <v>0</v>
      </c>
      <c r="D2296" s="198">
        <f>Gesamtliste!K694</f>
        <v>0</v>
      </c>
      <c r="E2296" s="199">
        <f>Gesamtliste!V694</f>
        <v>0</v>
      </c>
    </row>
    <row r="2297" spans="1:5" ht="24" customHeight="1">
      <c r="A2297" s="287" t="str">
        <f>Gesamtliste!G695&amp;" "&amp;Gesamtliste!H695</f>
        <v xml:space="preserve"> </v>
      </c>
      <c r="B2297" s="288"/>
      <c r="C2297" s="198">
        <f>Gesamtliste!J695</f>
        <v>0</v>
      </c>
      <c r="D2297" s="198">
        <f>Gesamtliste!K695</f>
        <v>0</v>
      </c>
      <c r="E2297" s="199">
        <f>Gesamtliste!V695</f>
        <v>0</v>
      </c>
    </row>
    <row r="2298" spans="1:5" ht="24" customHeight="1">
      <c r="A2298" s="287" t="str">
        <f>Gesamtliste!G696&amp;" "&amp;Gesamtliste!H696</f>
        <v xml:space="preserve"> </v>
      </c>
      <c r="B2298" s="288"/>
      <c r="C2298" s="198">
        <f>Gesamtliste!J696</f>
        <v>0</v>
      </c>
      <c r="D2298" s="198">
        <f>Gesamtliste!K696</f>
        <v>0</v>
      </c>
      <c r="E2298" s="199">
        <f>Gesamtliste!V696</f>
        <v>0</v>
      </c>
    </row>
    <row r="2299" spans="1:5" ht="24" customHeight="1">
      <c r="A2299" s="287" t="str">
        <f>Gesamtliste!G697&amp;" "&amp;Gesamtliste!H697</f>
        <v xml:space="preserve"> </v>
      </c>
      <c r="B2299" s="288"/>
      <c r="C2299" s="198">
        <f>Gesamtliste!J697</f>
        <v>0</v>
      </c>
      <c r="D2299" s="198">
        <f>Gesamtliste!K697</f>
        <v>0</v>
      </c>
      <c r="E2299" s="199">
        <f>Gesamtliste!V697</f>
        <v>0</v>
      </c>
    </row>
    <row r="2300" spans="1:5" ht="24" customHeight="1">
      <c r="A2300" s="287" t="str">
        <f>Gesamtliste!G698&amp;" "&amp;Gesamtliste!H698</f>
        <v xml:space="preserve"> </v>
      </c>
      <c r="B2300" s="288"/>
      <c r="C2300" s="198">
        <f>Gesamtliste!J698</f>
        <v>0</v>
      </c>
      <c r="D2300" s="198">
        <f>Gesamtliste!K698</f>
        <v>0</v>
      </c>
      <c r="E2300" s="199">
        <f>Gesamtliste!V698</f>
        <v>0</v>
      </c>
    </row>
    <row r="2301" spans="1:5" ht="24" customHeight="1">
      <c r="A2301" s="287" t="str">
        <f>Gesamtliste!G699&amp;" "&amp;Gesamtliste!H699</f>
        <v xml:space="preserve"> </v>
      </c>
      <c r="B2301" s="288"/>
      <c r="C2301" s="198">
        <f>Gesamtliste!J699</f>
        <v>0</v>
      </c>
      <c r="D2301" s="198">
        <f>Gesamtliste!K699</f>
        <v>0</v>
      </c>
      <c r="E2301" s="199">
        <f>Gesamtliste!V699</f>
        <v>0</v>
      </c>
    </row>
    <row r="2302" spans="1:5" ht="24" customHeight="1">
      <c r="A2302" s="287" t="str">
        <f>Gesamtliste!G700&amp;" "&amp;Gesamtliste!H700</f>
        <v xml:space="preserve"> </v>
      </c>
      <c r="B2302" s="288"/>
      <c r="C2302" s="198">
        <f>Gesamtliste!J700</f>
        <v>0</v>
      </c>
      <c r="D2302" s="198">
        <f>Gesamtliste!K700</f>
        <v>0</v>
      </c>
      <c r="E2302" s="199">
        <f>Gesamtliste!V700</f>
        <v>0</v>
      </c>
    </row>
    <row r="2303" spans="1:5" ht="24" customHeight="1">
      <c r="A2303" s="287" t="str">
        <f>Gesamtliste!G701&amp;" "&amp;Gesamtliste!H701</f>
        <v xml:space="preserve"> </v>
      </c>
      <c r="B2303" s="288"/>
      <c r="C2303" s="198">
        <f>Gesamtliste!J701</f>
        <v>0</v>
      </c>
      <c r="D2303" s="198">
        <f>Gesamtliste!K701</f>
        <v>0</v>
      </c>
      <c r="E2303" s="199">
        <f>Gesamtliste!V701</f>
        <v>0</v>
      </c>
    </row>
    <row r="2304" spans="1:5" ht="24" customHeight="1">
      <c r="A2304" s="287" t="str">
        <f>Gesamtliste!G702&amp;" "&amp;Gesamtliste!H702</f>
        <v xml:space="preserve"> </v>
      </c>
      <c r="B2304" s="288"/>
      <c r="C2304" s="198">
        <f>Gesamtliste!J702</f>
        <v>0</v>
      </c>
      <c r="D2304" s="198">
        <f>Gesamtliste!K702</f>
        <v>0</v>
      </c>
      <c r="E2304" s="199">
        <f>Gesamtliste!V702</f>
        <v>0</v>
      </c>
    </row>
    <row r="2305" spans="1:5" ht="24" customHeight="1">
      <c r="A2305" s="287" t="str">
        <f>Gesamtliste!G703&amp;" "&amp;Gesamtliste!H703</f>
        <v xml:space="preserve"> </v>
      </c>
      <c r="B2305" s="288"/>
      <c r="C2305" s="198">
        <f>Gesamtliste!J703</f>
        <v>0</v>
      </c>
      <c r="D2305" s="198">
        <f>Gesamtliste!K703</f>
        <v>0</v>
      </c>
      <c r="E2305" s="199">
        <f>Gesamtliste!V703</f>
        <v>0</v>
      </c>
    </row>
    <row r="2306" spans="1:5" ht="24" customHeight="1">
      <c r="A2306" s="287" t="str">
        <f>Gesamtliste!G704&amp;" "&amp;Gesamtliste!H704</f>
        <v xml:space="preserve"> </v>
      </c>
      <c r="B2306" s="288"/>
      <c r="C2306" s="198">
        <f>Gesamtliste!J704</f>
        <v>0</v>
      </c>
      <c r="D2306" s="198">
        <f>Gesamtliste!K704</f>
        <v>0</v>
      </c>
      <c r="E2306" s="199">
        <f>Gesamtliste!V704</f>
        <v>0</v>
      </c>
    </row>
    <row r="2307" spans="1:5" ht="24" customHeight="1">
      <c r="A2307" s="287" t="str">
        <f>Gesamtliste!G705&amp;" "&amp;Gesamtliste!H705</f>
        <v xml:space="preserve"> </v>
      </c>
      <c r="B2307" s="288"/>
      <c r="C2307" s="198">
        <f>Gesamtliste!J705</f>
        <v>0</v>
      </c>
      <c r="D2307" s="198">
        <f>Gesamtliste!K705</f>
        <v>0</v>
      </c>
      <c r="E2307" s="199">
        <f>Gesamtliste!V705</f>
        <v>0</v>
      </c>
    </row>
    <row r="2308" spans="1:5" ht="24" customHeight="1">
      <c r="A2308" s="287" t="str">
        <f>Gesamtliste!G706&amp;" "&amp;Gesamtliste!H706</f>
        <v xml:space="preserve"> </v>
      </c>
      <c r="B2308" s="288"/>
      <c r="C2308" s="198">
        <f>Gesamtliste!J706</f>
        <v>0</v>
      </c>
      <c r="D2308" s="198">
        <f>Gesamtliste!K706</f>
        <v>0</v>
      </c>
      <c r="E2308" s="199">
        <f>Gesamtliste!V706</f>
        <v>0</v>
      </c>
    </row>
    <row r="2309" spans="1:5" ht="24" customHeight="1">
      <c r="A2309" s="287" t="str">
        <f>Gesamtliste!G707&amp;" "&amp;Gesamtliste!H707</f>
        <v xml:space="preserve"> </v>
      </c>
      <c r="B2309" s="288"/>
      <c r="C2309" s="198">
        <f>Gesamtliste!J707</f>
        <v>0</v>
      </c>
      <c r="D2309" s="198">
        <f>Gesamtliste!K707</f>
        <v>0</v>
      </c>
      <c r="E2309" s="199">
        <f>Gesamtliste!V707</f>
        <v>0</v>
      </c>
    </row>
    <row r="2310" spans="1:5" ht="24" customHeight="1">
      <c r="A2310" s="287" t="str">
        <f>Gesamtliste!G708&amp;" "&amp;Gesamtliste!H708</f>
        <v xml:space="preserve"> </v>
      </c>
      <c r="B2310" s="288"/>
      <c r="C2310" s="198">
        <f>Gesamtliste!J708</f>
        <v>0</v>
      </c>
      <c r="D2310" s="198">
        <f>Gesamtliste!K708</f>
        <v>0</v>
      </c>
      <c r="E2310" s="199">
        <f>Gesamtliste!V708</f>
        <v>0</v>
      </c>
    </row>
    <row r="2311" spans="1:5" ht="24" customHeight="1">
      <c r="A2311" s="287" t="str">
        <f>Gesamtliste!G709&amp;" "&amp;Gesamtliste!H709</f>
        <v xml:space="preserve"> </v>
      </c>
      <c r="B2311" s="288"/>
      <c r="C2311" s="198">
        <f>Gesamtliste!J709</f>
        <v>0</v>
      </c>
      <c r="D2311" s="198">
        <f>Gesamtliste!K709</f>
        <v>0</v>
      </c>
      <c r="E2311" s="199">
        <f>Gesamtliste!V709</f>
        <v>0</v>
      </c>
    </row>
    <row r="2312" spans="1:5" ht="24" customHeight="1">
      <c r="A2312" s="287" t="str">
        <f>Gesamtliste!G710&amp;" "&amp;Gesamtliste!H710</f>
        <v xml:space="preserve"> </v>
      </c>
      <c r="B2312" s="288"/>
      <c r="C2312" s="198">
        <f>Gesamtliste!J710</f>
        <v>0</v>
      </c>
      <c r="D2312" s="198">
        <f>Gesamtliste!K710</f>
        <v>0</v>
      </c>
      <c r="E2312" s="199">
        <f>Gesamtliste!V710</f>
        <v>0</v>
      </c>
    </row>
    <row r="2313" spans="1:5" ht="24" customHeight="1">
      <c r="A2313" s="287" t="str">
        <f>Gesamtliste!G711&amp;" "&amp;Gesamtliste!H711</f>
        <v xml:space="preserve"> </v>
      </c>
      <c r="B2313" s="288"/>
      <c r="C2313" s="198">
        <f>Gesamtliste!J711</f>
        <v>0</v>
      </c>
      <c r="D2313" s="198">
        <f>Gesamtliste!K711</f>
        <v>0</v>
      </c>
      <c r="E2313" s="199">
        <f>Gesamtliste!V711</f>
        <v>0</v>
      </c>
    </row>
    <row r="2314" spans="1:5" ht="24" customHeight="1">
      <c r="A2314" s="287" t="str">
        <f>Gesamtliste!G712&amp;" "&amp;Gesamtliste!H712</f>
        <v xml:space="preserve"> </v>
      </c>
      <c r="B2314" s="288"/>
      <c r="C2314" s="198">
        <f>Gesamtliste!J712</f>
        <v>0</v>
      </c>
      <c r="D2314" s="198">
        <f>Gesamtliste!K712</f>
        <v>0</v>
      </c>
      <c r="E2314" s="199">
        <f>Gesamtliste!V712</f>
        <v>0</v>
      </c>
    </row>
    <row r="2315" spans="1:5" ht="24" customHeight="1">
      <c r="A2315" s="287" t="str">
        <f>Gesamtliste!G713&amp;" "&amp;Gesamtliste!H713</f>
        <v xml:space="preserve"> </v>
      </c>
      <c r="B2315" s="288"/>
      <c r="C2315" s="198">
        <f>Gesamtliste!J713</f>
        <v>0</v>
      </c>
      <c r="D2315" s="198">
        <f>Gesamtliste!K713</f>
        <v>0</v>
      </c>
      <c r="E2315" s="199">
        <f>Gesamtliste!V713</f>
        <v>0</v>
      </c>
    </row>
    <row r="2316" spans="1:5" ht="24" customHeight="1">
      <c r="A2316" s="287" t="str">
        <f>Gesamtliste!G714&amp;" "&amp;Gesamtliste!H714</f>
        <v xml:space="preserve"> </v>
      </c>
      <c r="B2316" s="288"/>
      <c r="C2316" s="198">
        <f>Gesamtliste!J714</f>
        <v>0</v>
      </c>
      <c r="D2316" s="198">
        <f>Gesamtliste!K714</f>
        <v>0</v>
      </c>
      <c r="E2316" s="199">
        <f>Gesamtliste!V714</f>
        <v>0</v>
      </c>
    </row>
    <row r="2317" spans="1:5" ht="24" customHeight="1">
      <c r="A2317" s="287" t="str">
        <f>Gesamtliste!G715&amp;" "&amp;Gesamtliste!H715</f>
        <v xml:space="preserve"> </v>
      </c>
      <c r="B2317" s="288"/>
      <c r="C2317" s="198">
        <f>Gesamtliste!J715</f>
        <v>0</v>
      </c>
      <c r="D2317" s="198">
        <f>Gesamtliste!K715</f>
        <v>0</v>
      </c>
      <c r="E2317" s="199">
        <f>Gesamtliste!V715</f>
        <v>0</v>
      </c>
    </row>
    <row r="2318" spans="1:5" ht="24" customHeight="1">
      <c r="A2318" s="287" t="str">
        <f>Gesamtliste!G716&amp;" "&amp;Gesamtliste!H716</f>
        <v xml:space="preserve"> </v>
      </c>
      <c r="B2318" s="288"/>
      <c r="C2318" s="198">
        <f>Gesamtliste!J716</f>
        <v>0</v>
      </c>
      <c r="D2318" s="198">
        <f>Gesamtliste!K716</f>
        <v>0</v>
      </c>
      <c r="E2318" s="199">
        <f>Gesamtliste!V716</f>
        <v>0</v>
      </c>
    </row>
    <row r="2319" spans="1:5" ht="24" customHeight="1">
      <c r="A2319" s="287" t="str">
        <f>Gesamtliste!G717&amp;" "&amp;Gesamtliste!H717</f>
        <v xml:space="preserve"> </v>
      </c>
      <c r="B2319" s="288"/>
      <c r="C2319" s="198">
        <f>Gesamtliste!J717</f>
        <v>0</v>
      </c>
      <c r="D2319" s="198">
        <f>Gesamtliste!K717</f>
        <v>0</v>
      </c>
      <c r="E2319" s="199">
        <f>Gesamtliste!V717</f>
        <v>0</v>
      </c>
    </row>
    <row r="2320" spans="1:5" ht="24" customHeight="1">
      <c r="A2320" s="287" t="str">
        <f>Gesamtliste!G718&amp;" "&amp;Gesamtliste!H718</f>
        <v xml:space="preserve"> </v>
      </c>
      <c r="B2320" s="288"/>
      <c r="C2320" s="198">
        <f>Gesamtliste!J718</f>
        <v>0</v>
      </c>
      <c r="D2320" s="198">
        <f>Gesamtliste!K718</f>
        <v>0</v>
      </c>
      <c r="E2320" s="199">
        <f>Gesamtliste!V718</f>
        <v>0</v>
      </c>
    </row>
    <row r="2321" spans="1:5" ht="24" customHeight="1">
      <c r="A2321" s="287" t="str">
        <f>Gesamtliste!G719&amp;" "&amp;Gesamtliste!H719</f>
        <v xml:space="preserve"> </v>
      </c>
      <c r="B2321" s="288"/>
      <c r="C2321" s="198">
        <f>Gesamtliste!J719</f>
        <v>0</v>
      </c>
      <c r="D2321" s="198">
        <f>Gesamtliste!K719</f>
        <v>0</v>
      </c>
      <c r="E2321" s="199">
        <f>Gesamtliste!V719</f>
        <v>0</v>
      </c>
    </row>
    <row r="2322" spans="1:5" ht="24" customHeight="1">
      <c r="A2322" s="287" t="str">
        <f>Gesamtliste!G720&amp;" "&amp;Gesamtliste!H720</f>
        <v xml:space="preserve"> </v>
      </c>
      <c r="B2322" s="288"/>
      <c r="C2322" s="198">
        <f>Gesamtliste!J720</f>
        <v>0</v>
      </c>
      <c r="D2322" s="198">
        <f>Gesamtliste!K720</f>
        <v>0</v>
      </c>
      <c r="E2322" s="199">
        <f>Gesamtliste!V720</f>
        <v>0</v>
      </c>
    </row>
    <row r="2323" spans="1:5" ht="24" customHeight="1">
      <c r="A2323" s="287" t="str">
        <f>Gesamtliste!G721&amp;" "&amp;Gesamtliste!H721</f>
        <v xml:space="preserve"> </v>
      </c>
      <c r="B2323" s="288"/>
      <c r="C2323" s="198">
        <f>Gesamtliste!J721</f>
        <v>0</v>
      </c>
      <c r="D2323" s="198">
        <f>Gesamtliste!K721</f>
        <v>0</v>
      </c>
      <c r="E2323" s="199">
        <f>Gesamtliste!V721</f>
        <v>0</v>
      </c>
    </row>
    <row r="2324" spans="1:5" ht="24" customHeight="1">
      <c r="A2324" s="287" t="str">
        <f>Gesamtliste!G722&amp;" "&amp;Gesamtliste!H722</f>
        <v xml:space="preserve"> </v>
      </c>
      <c r="B2324" s="288"/>
      <c r="C2324" s="198">
        <f>Gesamtliste!J722</f>
        <v>0</v>
      </c>
      <c r="D2324" s="198">
        <f>Gesamtliste!K722</f>
        <v>0</v>
      </c>
      <c r="E2324" s="199">
        <f>Gesamtliste!V722</f>
        <v>0</v>
      </c>
    </row>
    <row r="2325" spans="1:5" ht="24" customHeight="1">
      <c r="A2325" s="287" t="str">
        <f>Gesamtliste!G723&amp;" "&amp;Gesamtliste!H723</f>
        <v xml:space="preserve"> </v>
      </c>
      <c r="B2325" s="288"/>
      <c r="C2325" s="198">
        <f>Gesamtliste!J723</f>
        <v>0</v>
      </c>
      <c r="D2325" s="198">
        <f>Gesamtliste!K723</f>
        <v>0</v>
      </c>
      <c r="E2325" s="199">
        <f>Gesamtliste!V723</f>
        <v>0</v>
      </c>
    </row>
    <row r="2326" spans="1:5" ht="24" customHeight="1">
      <c r="A2326" s="287" t="str">
        <f>Gesamtliste!G724&amp;" "&amp;Gesamtliste!H724</f>
        <v xml:space="preserve"> </v>
      </c>
      <c r="B2326" s="288"/>
      <c r="C2326" s="198">
        <f>Gesamtliste!J724</f>
        <v>0</v>
      </c>
      <c r="D2326" s="198">
        <f>Gesamtliste!K724</f>
        <v>0</v>
      </c>
      <c r="E2326" s="199">
        <f>Gesamtliste!V724</f>
        <v>0</v>
      </c>
    </row>
    <row r="2327" spans="1:5" ht="24" customHeight="1">
      <c r="A2327" s="287" t="str">
        <f>Gesamtliste!G725&amp;" "&amp;Gesamtliste!H725</f>
        <v xml:space="preserve"> </v>
      </c>
      <c r="B2327" s="288"/>
      <c r="C2327" s="198">
        <f>Gesamtliste!J725</f>
        <v>0</v>
      </c>
      <c r="D2327" s="198">
        <f>Gesamtliste!K725</f>
        <v>0</v>
      </c>
      <c r="E2327" s="199">
        <f>Gesamtliste!V725</f>
        <v>0</v>
      </c>
    </row>
    <row r="2328" spans="1:5" ht="24" customHeight="1">
      <c r="A2328" s="287" t="str">
        <f>Gesamtliste!G726&amp;" "&amp;Gesamtliste!H726</f>
        <v xml:space="preserve"> </v>
      </c>
      <c r="B2328" s="288"/>
      <c r="C2328" s="198">
        <f>Gesamtliste!J726</f>
        <v>0</v>
      </c>
      <c r="D2328" s="198">
        <f>Gesamtliste!K726</f>
        <v>0</v>
      </c>
      <c r="E2328" s="199">
        <f>Gesamtliste!V726</f>
        <v>0</v>
      </c>
    </row>
    <row r="2329" spans="1:5" ht="24" customHeight="1">
      <c r="A2329" s="287" t="str">
        <f>Gesamtliste!G727&amp;" "&amp;Gesamtliste!H727</f>
        <v xml:space="preserve"> </v>
      </c>
      <c r="B2329" s="288"/>
      <c r="C2329" s="198">
        <f>Gesamtliste!J727</f>
        <v>0</v>
      </c>
      <c r="D2329" s="198">
        <f>Gesamtliste!K727</f>
        <v>0</v>
      </c>
      <c r="E2329" s="199">
        <f>Gesamtliste!V727</f>
        <v>0</v>
      </c>
    </row>
    <row r="2330" spans="1:5" ht="24" customHeight="1">
      <c r="A2330" s="287" t="str">
        <f>Gesamtliste!G728&amp;" "&amp;Gesamtliste!H728</f>
        <v xml:space="preserve"> </v>
      </c>
      <c r="B2330" s="288"/>
      <c r="C2330" s="198">
        <f>Gesamtliste!J728</f>
        <v>0</v>
      </c>
      <c r="D2330" s="198">
        <f>Gesamtliste!K728</f>
        <v>0</v>
      </c>
      <c r="E2330" s="199">
        <f>Gesamtliste!V728</f>
        <v>0</v>
      </c>
    </row>
    <row r="2331" spans="1:5" ht="24" customHeight="1">
      <c r="A2331" s="287" t="str">
        <f>Gesamtliste!G729&amp;" "&amp;Gesamtliste!H729</f>
        <v xml:space="preserve"> </v>
      </c>
      <c r="B2331" s="288"/>
      <c r="C2331" s="198">
        <f>Gesamtliste!J729</f>
        <v>0</v>
      </c>
      <c r="D2331" s="198">
        <f>Gesamtliste!K729</f>
        <v>0</v>
      </c>
      <c r="E2331" s="199">
        <f>Gesamtliste!V729</f>
        <v>0</v>
      </c>
    </row>
    <row r="2332" spans="1:5" ht="24" customHeight="1">
      <c r="A2332" s="287" t="str">
        <f>Gesamtliste!G730&amp;" "&amp;Gesamtliste!H730</f>
        <v xml:space="preserve"> </v>
      </c>
      <c r="B2332" s="288"/>
      <c r="C2332" s="198">
        <f>Gesamtliste!J730</f>
        <v>0</v>
      </c>
      <c r="D2332" s="198">
        <f>Gesamtliste!K730</f>
        <v>0</v>
      </c>
      <c r="E2332" s="199">
        <f>Gesamtliste!V730</f>
        <v>0</v>
      </c>
    </row>
    <row r="2333" spans="1:5" ht="24" customHeight="1">
      <c r="A2333" s="287" t="str">
        <f>Gesamtliste!G731&amp;" "&amp;Gesamtliste!H731</f>
        <v xml:space="preserve"> </v>
      </c>
      <c r="B2333" s="288"/>
      <c r="C2333" s="198">
        <f>Gesamtliste!J731</f>
        <v>0</v>
      </c>
      <c r="D2333" s="198">
        <f>Gesamtliste!K731</f>
        <v>0</v>
      </c>
      <c r="E2333" s="199">
        <f>Gesamtliste!V731</f>
        <v>0</v>
      </c>
    </row>
    <row r="2334" spans="1:5" ht="24" customHeight="1">
      <c r="A2334" s="287" t="str">
        <f>Gesamtliste!G732&amp;" "&amp;Gesamtliste!H732</f>
        <v xml:space="preserve"> </v>
      </c>
      <c r="B2334" s="288"/>
      <c r="C2334" s="198">
        <f>Gesamtliste!J732</f>
        <v>0</v>
      </c>
      <c r="D2334" s="198">
        <f>Gesamtliste!K732</f>
        <v>0</v>
      </c>
      <c r="E2334" s="199">
        <f>Gesamtliste!V732</f>
        <v>0</v>
      </c>
    </row>
    <row r="2335" spans="1:5" ht="24" customHeight="1">
      <c r="A2335" s="287" t="str">
        <f>Gesamtliste!G733&amp;" "&amp;Gesamtliste!H733</f>
        <v xml:space="preserve"> </v>
      </c>
      <c r="B2335" s="288"/>
      <c r="C2335" s="198">
        <f>Gesamtliste!J733</f>
        <v>0</v>
      </c>
      <c r="D2335" s="198">
        <f>Gesamtliste!K733</f>
        <v>0</v>
      </c>
      <c r="E2335" s="199">
        <f>Gesamtliste!V733</f>
        <v>0</v>
      </c>
    </row>
    <row r="2336" spans="1:5" ht="24" customHeight="1">
      <c r="A2336" s="287" t="str">
        <f>Gesamtliste!G734&amp;" "&amp;Gesamtliste!H734</f>
        <v xml:space="preserve"> </v>
      </c>
      <c r="B2336" s="288"/>
      <c r="C2336" s="198">
        <f>Gesamtliste!J734</f>
        <v>0</v>
      </c>
      <c r="D2336" s="198">
        <f>Gesamtliste!K734</f>
        <v>0</v>
      </c>
      <c r="E2336" s="199">
        <f>Gesamtliste!V734</f>
        <v>0</v>
      </c>
    </row>
    <row r="2337" spans="1:5" ht="24" customHeight="1">
      <c r="A2337" s="287" t="str">
        <f>Gesamtliste!G735&amp;" "&amp;Gesamtliste!H735</f>
        <v xml:space="preserve"> </v>
      </c>
      <c r="B2337" s="288"/>
      <c r="C2337" s="198">
        <f>Gesamtliste!J735</f>
        <v>0</v>
      </c>
      <c r="D2337" s="198">
        <f>Gesamtliste!K735</f>
        <v>0</v>
      </c>
      <c r="E2337" s="199">
        <f>Gesamtliste!V735</f>
        <v>0</v>
      </c>
    </row>
    <row r="2338" spans="1:5" ht="24" customHeight="1">
      <c r="A2338" s="287" t="str">
        <f>Gesamtliste!G736&amp;" "&amp;Gesamtliste!H736</f>
        <v xml:space="preserve"> </v>
      </c>
      <c r="B2338" s="288"/>
      <c r="C2338" s="198">
        <f>Gesamtliste!J736</f>
        <v>0</v>
      </c>
      <c r="D2338" s="198">
        <f>Gesamtliste!K736</f>
        <v>0</v>
      </c>
      <c r="E2338" s="199">
        <f>Gesamtliste!V736</f>
        <v>0</v>
      </c>
    </row>
    <row r="2339" spans="1:5" ht="24" customHeight="1">
      <c r="A2339" s="287" t="str">
        <f>Gesamtliste!G737&amp;" "&amp;Gesamtliste!H737</f>
        <v xml:space="preserve"> </v>
      </c>
      <c r="B2339" s="288"/>
      <c r="C2339" s="198">
        <f>Gesamtliste!J737</f>
        <v>0</v>
      </c>
      <c r="D2339" s="198">
        <f>Gesamtliste!K737</f>
        <v>0</v>
      </c>
      <c r="E2339" s="199">
        <f>Gesamtliste!V737</f>
        <v>0</v>
      </c>
    </row>
    <row r="2340" spans="1:5" ht="24" customHeight="1">
      <c r="A2340" s="287" t="str">
        <f>Gesamtliste!G738&amp;" "&amp;Gesamtliste!H738</f>
        <v xml:space="preserve"> </v>
      </c>
      <c r="B2340" s="288"/>
      <c r="C2340" s="198">
        <f>Gesamtliste!J738</f>
        <v>0</v>
      </c>
      <c r="D2340" s="198">
        <f>Gesamtliste!K738</f>
        <v>0</v>
      </c>
      <c r="E2340" s="199">
        <f>Gesamtliste!V738</f>
        <v>0</v>
      </c>
    </row>
    <row r="2341" spans="1:5" ht="24" customHeight="1">
      <c r="A2341" s="287" t="str">
        <f>Gesamtliste!G739&amp;" "&amp;Gesamtliste!H739</f>
        <v xml:space="preserve"> </v>
      </c>
      <c r="B2341" s="288"/>
      <c r="C2341" s="198">
        <f>Gesamtliste!J739</f>
        <v>0</v>
      </c>
      <c r="D2341" s="198">
        <f>Gesamtliste!K739</f>
        <v>0</v>
      </c>
      <c r="E2341" s="199">
        <f>Gesamtliste!V739</f>
        <v>0</v>
      </c>
    </row>
    <row r="2342" spans="1:5" ht="24" customHeight="1">
      <c r="A2342" s="287" t="str">
        <f>Gesamtliste!G740&amp;" "&amp;Gesamtliste!H740</f>
        <v xml:space="preserve"> </v>
      </c>
      <c r="B2342" s="288"/>
      <c r="C2342" s="198">
        <f>Gesamtliste!J740</f>
        <v>0</v>
      </c>
      <c r="D2342" s="198">
        <f>Gesamtliste!K740</f>
        <v>0</v>
      </c>
      <c r="E2342" s="199">
        <f>Gesamtliste!V740</f>
        <v>0</v>
      </c>
    </row>
    <row r="2343" spans="1:5" ht="24" customHeight="1">
      <c r="A2343" s="287" t="str">
        <f>Gesamtliste!G741&amp;" "&amp;Gesamtliste!H741</f>
        <v xml:space="preserve"> </v>
      </c>
      <c r="B2343" s="288"/>
      <c r="C2343" s="198">
        <f>Gesamtliste!J741</f>
        <v>0</v>
      </c>
      <c r="D2343" s="198">
        <f>Gesamtliste!K741</f>
        <v>0</v>
      </c>
      <c r="E2343" s="199">
        <f>Gesamtliste!V741</f>
        <v>0</v>
      </c>
    </row>
    <row r="2344" spans="1:5" ht="24" customHeight="1">
      <c r="A2344" s="287" t="str">
        <f>Gesamtliste!G742&amp;" "&amp;Gesamtliste!H742</f>
        <v xml:space="preserve"> </v>
      </c>
      <c r="B2344" s="288"/>
      <c r="C2344" s="198">
        <f>Gesamtliste!J742</f>
        <v>0</v>
      </c>
      <c r="D2344" s="198">
        <f>Gesamtliste!K742</f>
        <v>0</v>
      </c>
      <c r="E2344" s="199">
        <f>Gesamtliste!V742</f>
        <v>0</v>
      </c>
    </row>
    <row r="2345" spans="1:5" ht="24" customHeight="1">
      <c r="A2345" s="287" t="str">
        <f>Gesamtliste!G743&amp;" "&amp;Gesamtliste!H743</f>
        <v xml:space="preserve"> </v>
      </c>
      <c r="B2345" s="288"/>
      <c r="C2345" s="198">
        <f>Gesamtliste!J743</f>
        <v>0</v>
      </c>
      <c r="D2345" s="198">
        <f>Gesamtliste!K743</f>
        <v>0</v>
      </c>
      <c r="E2345" s="199">
        <f>Gesamtliste!V743</f>
        <v>0</v>
      </c>
    </row>
    <row r="2346" spans="1:5" ht="24" customHeight="1">
      <c r="A2346" s="287" t="str">
        <f>Gesamtliste!G744&amp;" "&amp;Gesamtliste!H744</f>
        <v xml:space="preserve"> </v>
      </c>
      <c r="B2346" s="288"/>
      <c r="C2346" s="198">
        <f>Gesamtliste!J744</f>
        <v>0</v>
      </c>
      <c r="D2346" s="198">
        <f>Gesamtliste!K744</f>
        <v>0</v>
      </c>
      <c r="E2346" s="199">
        <f>Gesamtliste!V744</f>
        <v>0</v>
      </c>
    </row>
    <row r="2347" spans="1:5" ht="24" customHeight="1">
      <c r="A2347" s="287" t="str">
        <f>Gesamtliste!G745&amp;" "&amp;Gesamtliste!H745</f>
        <v xml:space="preserve"> </v>
      </c>
      <c r="B2347" s="288"/>
      <c r="C2347" s="198">
        <f>Gesamtliste!J745</f>
        <v>0</v>
      </c>
      <c r="D2347" s="198">
        <f>Gesamtliste!K745</f>
        <v>0</v>
      </c>
      <c r="E2347" s="199">
        <f>Gesamtliste!V745</f>
        <v>0</v>
      </c>
    </row>
    <row r="2348" spans="1:5" ht="24" customHeight="1">
      <c r="A2348" s="287" t="str">
        <f>Gesamtliste!G746&amp;" "&amp;Gesamtliste!H746</f>
        <v xml:space="preserve"> </v>
      </c>
      <c r="B2348" s="288"/>
      <c r="C2348" s="198">
        <f>Gesamtliste!J746</f>
        <v>0</v>
      </c>
      <c r="D2348" s="198">
        <f>Gesamtliste!K746</f>
        <v>0</v>
      </c>
      <c r="E2348" s="199">
        <f>Gesamtliste!V746</f>
        <v>0</v>
      </c>
    </row>
    <row r="2349" spans="1:5" ht="24" customHeight="1">
      <c r="A2349" s="287" t="str">
        <f>Gesamtliste!G747&amp;" "&amp;Gesamtliste!H747</f>
        <v xml:space="preserve"> </v>
      </c>
      <c r="B2349" s="288"/>
      <c r="C2349" s="198">
        <f>Gesamtliste!J747</f>
        <v>0</v>
      </c>
      <c r="D2349" s="198">
        <f>Gesamtliste!K747</f>
        <v>0</v>
      </c>
      <c r="E2349" s="199">
        <f>Gesamtliste!V747</f>
        <v>0</v>
      </c>
    </row>
    <row r="2350" spans="1:5" ht="24" customHeight="1">
      <c r="A2350" s="287" t="str">
        <f>Gesamtliste!G748&amp;" "&amp;Gesamtliste!H748</f>
        <v xml:space="preserve"> </v>
      </c>
      <c r="B2350" s="288"/>
      <c r="C2350" s="198">
        <f>Gesamtliste!J748</f>
        <v>0</v>
      </c>
      <c r="D2350" s="198">
        <f>Gesamtliste!K748</f>
        <v>0</v>
      </c>
      <c r="E2350" s="199">
        <f>Gesamtliste!V748</f>
        <v>0</v>
      </c>
    </row>
    <row r="2351" spans="1:5" ht="24" customHeight="1">
      <c r="A2351" s="287" t="str">
        <f>Gesamtliste!G749&amp;" "&amp;Gesamtliste!H749</f>
        <v xml:space="preserve"> </v>
      </c>
      <c r="B2351" s="288"/>
      <c r="C2351" s="198">
        <f>Gesamtliste!J749</f>
        <v>0</v>
      </c>
      <c r="D2351" s="198">
        <f>Gesamtliste!K749</f>
        <v>0</v>
      </c>
      <c r="E2351" s="199">
        <f>Gesamtliste!V749</f>
        <v>0</v>
      </c>
    </row>
    <row r="2352" spans="1:5" ht="24" customHeight="1">
      <c r="A2352" s="287" t="str">
        <f>Gesamtliste!G750&amp;" "&amp;Gesamtliste!H750</f>
        <v xml:space="preserve"> </v>
      </c>
      <c r="B2352" s="288"/>
      <c r="C2352" s="198">
        <f>Gesamtliste!J750</f>
        <v>0</v>
      </c>
      <c r="D2352" s="198">
        <f>Gesamtliste!K750</f>
        <v>0</v>
      </c>
      <c r="E2352" s="199">
        <f>Gesamtliste!V750</f>
        <v>0</v>
      </c>
    </row>
    <row r="2353" spans="1:5" ht="24" customHeight="1">
      <c r="A2353" s="287" t="str">
        <f>Gesamtliste!G751&amp;" "&amp;Gesamtliste!H751</f>
        <v xml:space="preserve"> </v>
      </c>
      <c r="B2353" s="288"/>
      <c r="C2353" s="198">
        <f>Gesamtliste!J751</f>
        <v>0</v>
      </c>
      <c r="D2353" s="198">
        <f>Gesamtliste!K751</f>
        <v>0</v>
      </c>
      <c r="E2353" s="199">
        <f>Gesamtliste!V751</f>
        <v>0</v>
      </c>
    </row>
    <row r="2354" spans="1:5" ht="24" customHeight="1">
      <c r="A2354" s="287" t="str">
        <f>Gesamtliste!G752&amp;" "&amp;Gesamtliste!H752</f>
        <v xml:space="preserve"> </v>
      </c>
      <c r="B2354" s="288"/>
      <c r="C2354" s="198">
        <f>Gesamtliste!J752</f>
        <v>0</v>
      </c>
      <c r="D2354" s="198">
        <f>Gesamtliste!K752</f>
        <v>0</v>
      </c>
      <c r="E2354" s="199">
        <f>Gesamtliste!V752</f>
        <v>0</v>
      </c>
    </row>
    <row r="2355" spans="1:5" ht="24" customHeight="1">
      <c r="A2355" s="287" t="str">
        <f>Gesamtliste!G753&amp;" "&amp;Gesamtliste!H753</f>
        <v xml:space="preserve"> </v>
      </c>
      <c r="B2355" s="288"/>
      <c r="C2355" s="198">
        <f>Gesamtliste!J753</f>
        <v>0</v>
      </c>
      <c r="D2355" s="198">
        <f>Gesamtliste!K753</f>
        <v>0</v>
      </c>
      <c r="E2355" s="199">
        <f>Gesamtliste!V753</f>
        <v>0</v>
      </c>
    </row>
    <row r="2356" spans="1:5" ht="24" customHeight="1">
      <c r="A2356" s="287" t="str">
        <f>Gesamtliste!G754&amp;" "&amp;Gesamtliste!H754</f>
        <v xml:space="preserve"> </v>
      </c>
      <c r="B2356" s="288"/>
      <c r="C2356" s="198">
        <f>Gesamtliste!J754</f>
        <v>0</v>
      </c>
      <c r="D2356" s="198">
        <f>Gesamtliste!K754</f>
        <v>0</v>
      </c>
      <c r="E2356" s="199">
        <f>Gesamtliste!V754</f>
        <v>0</v>
      </c>
    </row>
    <row r="2357" spans="1:5" ht="24" customHeight="1">
      <c r="A2357" s="287" t="str">
        <f>Gesamtliste!G755&amp;" "&amp;Gesamtliste!H755</f>
        <v xml:space="preserve"> </v>
      </c>
      <c r="B2357" s="288"/>
      <c r="C2357" s="198">
        <f>Gesamtliste!J755</f>
        <v>0</v>
      </c>
      <c r="D2357" s="198">
        <f>Gesamtliste!K755</f>
        <v>0</v>
      </c>
      <c r="E2357" s="199">
        <f>Gesamtliste!V755</f>
        <v>0</v>
      </c>
    </row>
    <row r="2358" spans="1:5" ht="24" customHeight="1">
      <c r="A2358" s="287" t="str">
        <f>Gesamtliste!G756&amp;" "&amp;Gesamtliste!H756</f>
        <v xml:space="preserve"> </v>
      </c>
      <c r="B2358" s="288"/>
      <c r="C2358" s="198">
        <f>Gesamtliste!J756</f>
        <v>0</v>
      </c>
      <c r="D2358" s="198">
        <f>Gesamtliste!K756</f>
        <v>0</v>
      </c>
      <c r="E2358" s="199">
        <f>Gesamtliste!V756</f>
        <v>0</v>
      </c>
    </row>
    <row r="2359" spans="1:5" ht="24" customHeight="1">
      <c r="A2359" s="287" t="str">
        <f>Gesamtliste!G757&amp;" "&amp;Gesamtliste!H757</f>
        <v xml:space="preserve"> </v>
      </c>
      <c r="B2359" s="288"/>
      <c r="C2359" s="198">
        <f>Gesamtliste!J757</f>
        <v>0</v>
      </c>
      <c r="D2359" s="198">
        <f>Gesamtliste!K757</f>
        <v>0</v>
      </c>
      <c r="E2359" s="199">
        <f>Gesamtliste!V757</f>
        <v>0</v>
      </c>
    </row>
    <row r="2360" spans="1:5" ht="24" customHeight="1">
      <c r="A2360" s="287" t="str">
        <f>Gesamtliste!G758&amp;" "&amp;Gesamtliste!H758</f>
        <v xml:space="preserve"> </v>
      </c>
      <c r="B2360" s="288"/>
      <c r="C2360" s="198">
        <f>Gesamtliste!J758</f>
        <v>0</v>
      </c>
      <c r="D2360" s="198">
        <f>Gesamtliste!K758</f>
        <v>0</v>
      </c>
      <c r="E2360" s="199">
        <f>Gesamtliste!V758</f>
        <v>0</v>
      </c>
    </row>
    <row r="2361" spans="1:5" ht="24" customHeight="1">
      <c r="A2361" s="287" t="str">
        <f>Gesamtliste!G759&amp;" "&amp;Gesamtliste!H759</f>
        <v xml:space="preserve"> </v>
      </c>
      <c r="B2361" s="288"/>
      <c r="C2361" s="198">
        <f>Gesamtliste!J759</f>
        <v>0</v>
      </c>
      <c r="D2361" s="198">
        <f>Gesamtliste!K759</f>
        <v>0</v>
      </c>
      <c r="E2361" s="199">
        <f>Gesamtliste!V759</f>
        <v>0</v>
      </c>
    </row>
    <row r="2362" spans="1:5" ht="24" customHeight="1">
      <c r="A2362" s="287" t="str">
        <f>Gesamtliste!G760&amp;" "&amp;Gesamtliste!H760</f>
        <v xml:space="preserve"> </v>
      </c>
      <c r="B2362" s="288"/>
      <c r="C2362" s="198">
        <f>Gesamtliste!J760</f>
        <v>0</v>
      </c>
      <c r="D2362" s="198">
        <f>Gesamtliste!K760</f>
        <v>0</v>
      </c>
      <c r="E2362" s="199">
        <f>Gesamtliste!V760</f>
        <v>0</v>
      </c>
    </row>
    <row r="2363" spans="1:5" ht="24" customHeight="1">
      <c r="A2363" s="287" t="str">
        <f>Gesamtliste!G761&amp;" "&amp;Gesamtliste!H761</f>
        <v xml:space="preserve"> </v>
      </c>
      <c r="B2363" s="288"/>
      <c r="C2363" s="198">
        <f>Gesamtliste!J761</f>
        <v>0</v>
      </c>
      <c r="D2363" s="198">
        <f>Gesamtliste!K761</f>
        <v>0</v>
      </c>
      <c r="E2363" s="199">
        <f>Gesamtliste!V761</f>
        <v>0</v>
      </c>
    </row>
    <row r="2364" spans="1:5" ht="24" customHeight="1">
      <c r="A2364" s="287" t="str">
        <f>Gesamtliste!G762&amp;" "&amp;Gesamtliste!H762</f>
        <v xml:space="preserve"> </v>
      </c>
      <c r="B2364" s="288"/>
      <c r="C2364" s="198">
        <f>Gesamtliste!J762</f>
        <v>0</v>
      </c>
      <c r="D2364" s="198">
        <f>Gesamtliste!K762</f>
        <v>0</v>
      </c>
      <c r="E2364" s="199">
        <f>Gesamtliste!V762</f>
        <v>0</v>
      </c>
    </row>
    <row r="2365" spans="1:5" ht="24" customHeight="1">
      <c r="A2365" s="287" t="str">
        <f>Gesamtliste!G763&amp;" "&amp;Gesamtliste!H763</f>
        <v xml:space="preserve"> </v>
      </c>
      <c r="B2365" s="288"/>
      <c r="C2365" s="198">
        <f>Gesamtliste!J763</f>
        <v>0</v>
      </c>
      <c r="D2365" s="198">
        <f>Gesamtliste!K763</f>
        <v>0</v>
      </c>
      <c r="E2365" s="199">
        <f>Gesamtliste!V763</f>
        <v>0</v>
      </c>
    </row>
    <row r="2366" spans="1:5" ht="24" customHeight="1">
      <c r="A2366" s="287" t="str">
        <f>Gesamtliste!G764&amp;" "&amp;Gesamtliste!H764</f>
        <v xml:space="preserve"> </v>
      </c>
      <c r="B2366" s="288"/>
      <c r="C2366" s="198">
        <f>Gesamtliste!J764</f>
        <v>0</v>
      </c>
      <c r="D2366" s="198">
        <f>Gesamtliste!K764</f>
        <v>0</v>
      </c>
      <c r="E2366" s="199">
        <f>Gesamtliste!V764</f>
        <v>0</v>
      </c>
    </row>
    <row r="2367" spans="1:5" ht="24" customHeight="1">
      <c r="A2367" s="287" t="str">
        <f>Gesamtliste!G765&amp;" "&amp;Gesamtliste!H765</f>
        <v xml:space="preserve"> </v>
      </c>
      <c r="B2367" s="288"/>
      <c r="C2367" s="198">
        <f>Gesamtliste!J765</f>
        <v>0</v>
      </c>
      <c r="D2367" s="198">
        <f>Gesamtliste!K765</f>
        <v>0</v>
      </c>
      <c r="E2367" s="199">
        <f>Gesamtliste!V765</f>
        <v>0</v>
      </c>
    </row>
    <row r="2368" spans="1:5" ht="24" customHeight="1">
      <c r="A2368" s="287" t="str">
        <f>Gesamtliste!G766&amp;" "&amp;Gesamtliste!H766</f>
        <v xml:space="preserve"> </v>
      </c>
      <c r="B2368" s="288"/>
      <c r="C2368" s="198">
        <f>Gesamtliste!J766</f>
        <v>0</v>
      </c>
      <c r="D2368" s="198">
        <f>Gesamtliste!K766</f>
        <v>0</v>
      </c>
      <c r="E2368" s="199">
        <f>Gesamtliste!V766</f>
        <v>0</v>
      </c>
    </row>
    <row r="2369" spans="1:5" ht="24" customHeight="1">
      <c r="A2369" s="287" t="str">
        <f>Gesamtliste!G767&amp;" "&amp;Gesamtliste!H767</f>
        <v xml:space="preserve"> </v>
      </c>
      <c r="B2369" s="288"/>
      <c r="C2369" s="198">
        <f>Gesamtliste!J767</f>
        <v>0</v>
      </c>
      <c r="D2369" s="198">
        <f>Gesamtliste!K767</f>
        <v>0</v>
      </c>
      <c r="E2369" s="199">
        <f>Gesamtliste!V767</f>
        <v>0</v>
      </c>
    </row>
    <row r="2370" spans="1:5" ht="24" customHeight="1">
      <c r="A2370" s="287" t="str">
        <f>Gesamtliste!G768&amp;" "&amp;Gesamtliste!H768</f>
        <v xml:space="preserve"> </v>
      </c>
      <c r="B2370" s="288"/>
      <c r="C2370" s="198">
        <f>Gesamtliste!J768</f>
        <v>0</v>
      </c>
      <c r="D2370" s="198">
        <f>Gesamtliste!K768</f>
        <v>0</v>
      </c>
      <c r="E2370" s="199">
        <f>Gesamtliste!V768</f>
        <v>0</v>
      </c>
    </row>
    <row r="2371" spans="1:5" ht="24" customHeight="1">
      <c r="A2371" s="287" t="str">
        <f>Gesamtliste!G769&amp;" "&amp;Gesamtliste!H769</f>
        <v xml:space="preserve"> </v>
      </c>
      <c r="B2371" s="288"/>
      <c r="C2371" s="198">
        <f>Gesamtliste!J769</f>
        <v>0</v>
      </c>
      <c r="D2371" s="198">
        <f>Gesamtliste!K769</f>
        <v>0</v>
      </c>
      <c r="E2371" s="199">
        <f>Gesamtliste!V769</f>
        <v>0</v>
      </c>
    </row>
    <row r="2372" spans="1:5" ht="24" customHeight="1">
      <c r="A2372" s="287" t="str">
        <f>Gesamtliste!G770&amp;" "&amp;Gesamtliste!H770</f>
        <v xml:space="preserve"> </v>
      </c>
      <c r="B2372" s="288"/>
      <c r="C2372" s="198">
        <f>Gesamtliste!J770</f>
        <v>0</v>
      </c>
      <c r="D2372" s="198">
        <f>Gesamtliste!K770</f>
        <v>0</v>
      </c>
      <c r="E2372" s="199">
        <f>Gesamtliste!V770</f>
        <v>0</v>
      </c>
    </row>
    <row r="2373" spans="1:5" ht="24" customHeight="1">
      <c r="A2373" s="287" t="str">
        <f>Gesamtliste!G771&amp;" "&amp;Gesamtliste!H771</f>
        <v xml:space="preserve"> </v>
      </c>
      <c r="B2373" s="288"/>
      <c r="C2373" s="198">
        <f>Gesamtliste!J771</f>
        <v>0</v>
      </c>
      <c r="D2373" s="198">
        <f>Gesamtliste!K771</f>
        <v>0</v>
      </c>
      <c r="E2373" s="199">
        <f>Gesamtliste!V771</f>
        <v>0</v>
      </c>
    </row>
    <row r="2374" spans="1:5" ht="24" customHeight="1">
      <c r="A2374" s="287" t="str">
        <f>Gesamtliste!G772&amp;" "&amp;Gesamtliste!H772</f>
        <v xml:space="preserve"> </v>
      </c>
      <c r="B2374" s="288"/>
      <c r="C2374" s="198">
        <f>Gesamtliste!J772</f>
        <v>0</v>
      </c>
      <c r="D2374" s="198">
        <f>Gesamtliste!K772</f>
        <v>0</v>
      </c>
      <c r="E2374" s="199">
        <f>Gesamtliste!V772</f>
        <v>0</v>
      </c>
    </row>
    <row r="2375" spans="1:5" ht="24" customHeight="1">
      <c r="A2375" s="287" t="str">
        <f>Gesamtliste!G773&amp;" "&amp;Gesamtliste!H773</f>
        <v xml:space="preserve"> </v>
      </c>
      <c r="B2375" s="288"/>
      <c r="C2375" s="198">
        <f>Gesamtliste!J773</f>
        <v>0</v>
      </c>
      <c r="D2375" s="198">
        <f>Gesamtliste!K773</f>
        <v>0</v>
      </c>
      <c r="E2375" s="199">
        <f>Gesamtliste!V773</f>
        <v>0</v>
      </c>
    </row>
    <row r="2376" spans="1:5" ht="24" customHeight="1">
      <c r="A2376" s="287" t="str">
        <f>Gesamtliste!G774&amp;" "&amp;Gesamtliste!H774</f>
        <v xml:space="preserve"> </v>
      </c>
      <c r="B2376" s="288"/>
      <c r="C2376" s="198">
        <f>Gesamtliste!J774</f>
        <v>0</v>
      </c>
      <c r="D2376" s="198">
        <f>Gesamtliste!K774</f>
        <v>0</v>
      </c>
      <c r="E2376" s="199">
        <f>Gesamtliste!V774</f>
        <v>0</v>
      </c>
    </row>
    <row r="2377" spans="1:5" ht="24" customHeight="1">
      <c r="A2377" s="287" t="str">
        <f>Gesamtliste!G775&amp;" "&amp;Gesamtliste!H775</f>
        <v xml:space="preserve"> </v>
      </c>
      <c r="B2377" s="288"/>
      <c r="C2377" s="198">
        <f>Gesamtliste!J775</f>
        <v>0</v>
      </c>
      <c r="D2377" s="198">
        <f>Gesamtliste!K775</f>
        <v>0</v>
      </c>
      <c r="E2377" s="199">
        <f>Gesamtliste!V775</f>
        <v>0</v>
      </c>
    </row>
    <row r="2378" spans="1:5" ht="24" customHeight="1">
      <c r="A2378" s="287" t="str">
        <f>Gesamtliste!G776&amp;" "&amp;Gesamtliste!H776</f>
        <v xml:space="preserve"> </v>
      </c>
      <c r="B2378" s="288"/>
      <c r="C2378" s="198">
        <f>Gesamtliste!J776</f>
        <v>0</v>
      </c>
      <c r="D2378" s="198">
        <f>Gesamtliste!K776</f>
        <v>0</v>
      </c>
      <c r="E2378" s="199">
        <f>Gesamtliste!V776</f>
        <v>0</v>
      </c>
    </row>
    <row r="2379" spans="1:5" ht="24" customHeight="1">
      <c r="A2379" s="287" t="str">
        <f>Gesamtliste!G777&amp;" "&amp;Gesamtliste!H777</f>
        <v xml:space="preserve"> </v>
      </c>
      <c r="B2379" s="288"/>
      <c r="C2379" s="198">
        <f>Gesamtliste!J777</f>
        <v>0</v>
      </c>
      <c r="D2379" s="198">
        <f>Gesamtliste!K777</f>
        <v>0</v>
      </c>
      <c r="E2379" s="199">
        <f>Gesamtliste!V777</f>
        <v>0</v>
      </c>
    </row>
    <row r="2380" spans="1:5" ht="24" customHeight="1">
      <c r="A2380" s="287" t="str">
        <f>Gesamtliste!G778&amp;" "&amp;Gesamtliste!H778</f>
        <v xml:space="preserve"> </v>
      </c>
      <c r="B2380" s="288"/>
      <c r="C2380" s="198">
        <f>Gesamtliste!J778</f>
        <v>0</v>
      </c>
      <c r="D2380" s="198">
        <f>Gesamtliste!K778</f>
        <v>0</v>
      </c>
      <c r="E2380" s="199">
        <f>Gesamtliste!V778</f>
        <v>0</v>
      </c>
    </row>
    <row r="2381" spans="1:5" ht="24" customHeight="1">
      <c r="A2381" s="287" t="str">
        <f>Gesamtliste!G779&amp;" "&amp;Gesamtliste!H779</f>
        <v xml:space="preserve"> </v>
      </c>
      <c r="B2381" s="288"/>
      <c r="C2381" s="198">
        <f>Gesamtliste!J779</f>
        <v>0</v>
      </c>
      <c r="D2381" s="198">
        <f>Gesamtliste!K779</f>
        <v>0</v>
      </c>
      <c r="E2381" s="199">
        <f>Gesamtliste!V779</f>
        <v>0</v>
      </c>
    </row>
    <row r="2382" spans="1:5" ht="24" customHeight="1">
      <c r="A2382" s="287" t="str">
        <f>Gesamtliste!G780&amp;" "&amp;Gesamtliste!H780</f>
        <v xml:space="preserve"> </v>
      </c>
      <c r="B2382" s="288"/>
      <c r="C2382" s="198">
        <f>Gesamtliste!J780</f>
        <v>0</v>
      </c>
      <c r="D2382" s="198">
        <f>Gesamtliste!K780</f>
        <v>0</v>
      </c>
      <c r="E2382" s="199">
        <f>Gesamtliste!V780</f>
        <v>0</v>
      </c>
    </row>
    <row r="2383" spans="1:5" ht="24" customHeight="1">
      <c r="A2383" s="287" t="str">
        <f>Gesamtliste!G781&amp;" "&amp;Gesamtliste!H781</f>
        <v xml:space="preserve"> </v>
      </c>
      <c r="B2383" s="288"/>
      <c r="C2383" s="198">
        <f>Gesamtliste!J781</f>
        <v>0</v>
      </c>
      <c r="D2383" s="198">
        <f>Gesamtliste!K781</f>
        <v>0</v>
      </c>
      <c r="E2383" s="199">
        <f>Gesamtliste!V781</f>
        <v>0</v>
      </c>
    </row>
    <row r="2384" spans="1:5" ht="24" customHeight="1">
      <c r="A2384" s="287" t="str">
        <f>Gesamtliste!G782&amp;" "&amp;Gesamtliste!H782</f>
        <v xml:space="preserve"> </v>
      </c>
      <c r="B2384" s="288"/>
      <c r="C2384" s="198">
        <f>Gesamtliste!J782</f>
        <v>0</v>
      </c>
      <c r="D2384" s="198">
        <f>Gesamtliste!K782</f>
        <v>0</v>
      </c>
      <c r="E2384" s="199">
        <f>Gesamtliste!V782</f>
        <v>0</v>
      </c>
    </row>
    <row r="2385" spans="1:5" ht="24" customHeight="1">
      <c r="A2385" s="287" t="str">
        <f>Gesamtliste!G783&amp;" "&amp;Gesamtliste!H783</f>
        <v xml:space="preserve"> </v>
      </c>
      <c r="B2385" s="288"/>
      <c r="C2385" s="198">
        <f>Gesamtliste!J783</f>
        <v>0</v>
      </c>
      <c r="D2385" s="198">
        <f>Gesamtliste!K783</f>
        <v>0</v>
      </c>
      <c r="E2385" s="199">
        <f>Gesamtliste!V783</f>
        <v>0</v>
      </c>
    </row>
    <row r="2386" spans="1:5" ht="24" customHeight="1">
      <c r="A2386" s="287" t="str">
        <f>Gesamtliste!G784&amp;" "&amp;Gesamtliste!H784</f>
        <v xml:space="preserve"> </v>
      </c>
      <c r="B2386" s="288"/>
      <c r="C2386" s="198">
        <f>Gesamtliste!J784</f>
        <v>0</v>
      </c>
      <c r="D2386" s="198">
        <f>Gesamtliste!K784</f>
        <v>0</v>
      </c>
      <c r="E2386" s="199">
        <f>Gesamtliste!V784</f>
        <v>0</v>
      </c>
    </row>
    <row r="2387" spans="1:5" ht="24" customHeight="1">
      <c r="A2387" s="287" t="str">
        <f>Gesamtliste!G785&amp;" "&amp;Gesamtliste!H785</f>
        <v xml:space="preserve"> </v>
      </c>
      <c r="B2387" s="288"/>
      <c r="C2387" s="198">
        <f>Gesamtliste!J785</f>
        <v>0</v>
      </c>
      <c r="D2387" s="198">
        <f>Gesamtliste!K785</f>
        <v>0</v>
      </c>
      <c r="E2387" s="199">
        <f>Gesamtliste!V785</f>
        <v>0</v>
      </c>
    </row>
    <row r="2388" spans="1:5" ht="24" customHeight="1">
      <c r="A2388" s="287" t="str">
        <f>Gesamtliste!G786&amp;" "&amp;Gesamtliste!H786</f>
        <v xml:space="preserve"> </v>
      </c>
      <c r="B2388" s="288"/>
      <c r="C2388" s="198">
        <f>Gesamtliste!J786</f>
        <v>0</v>
      </c>
      <c r="D2388" s="198">
        <f>Gesamtliste!K786</f>
        <v>0</v>
      </c>
      <c r="E2388" s="199">
        <f>Gesamtliste!V786</f>
        <v>0</v>
      </c>
    </row>
    <row r="2389" spans="1:5" ht="24" customHeight="1">
      <c r="A2389" s="287" t="str">
        <f>Gesamtliste!G787&amp;" "&amp;Gesamtliste!H787</f>
        <v xml:space="preserve"> </v>
      </c>
      <c r="B2389" s="288"/>
      <c r="C2389" s="198">
        <f>Gesamtliste!J787</f>
        <v>0</v>
      </c>
      <c r="D2389" s="198">
        <f>Gesamtliste!K787</f>
        <v>0</v>
      </c>
      <c r="E2389" s="199">
        <f>Gesamtliste!V787</f>
        <v>0</v>
      </c>
    </row>
    <row r="2390" spans="1:5" ht="24" customHeight="1">
      <c r="A2390" s="287" t="str">
        <f>Gesamtliste!G788&amp;" "&amp;Gesamtliste!H788</f>
        <v xml:space="preserve"> </v>
      </c>
      <c r="B2390" s="288"/>
      <c r="C2390" s="198">
        <f>Gesamtliste!J788</f>
        <v>0</v>
      </c>
      <c r="D2390" s="198">
        <f>Gesamtliste!K788</f>
        <v>0</v>
      </c>
      <c r="E2390" s="199">
        <f>Gesamtliste!V788</f>
        <v>0</v>
      </c>
    </row>
    <row r="2391" spans="1:5" ht="24" customHeight="1">
      <c r="A2391" s="287" t="str">
        <f>Gesamtliste!G789&amp;" "&amp;Gesamtliste!H789</f>
        <v xml:space="preserve"> </v>
      </c>
      <c r="B2391" s="288"/>
      <c r="C2391" s="198">
        <f>Gesamtliste!J789</f>
        <v>0</v>
      </c>
      <c r="D2391" s="198">
        <f>Gesamtliste!K789</f>
        <v>0</v>
      </c>
      <c r="E2391" s="199">
        <f>Gesamtliste!V789</f>
        <v>0</v>
      </c>
    </row>
    <row r="2392" spans="1:5" ht="24" customHeight="1">
      <c r="A2392" s="287" t="str">
        <f>Gesamtliste!G790&amp;" "&amp;Gesamtliste!H790</f>
        <v xml:space="preserve"> </v>
      </c>
      <c r="B2392" s="288"/>
      <c r="C2392" s="198">
        <f>Gesamtliste!J790</f>
        <v>0</v>
      </c>
      <c r="D2392" s="198">
        <f>Gesamtliste!K790</f>
        <v>0</v>
      </c>
      <c r="E2392" s="199">
        <f>Gesamtliste!V790</f>
        <v>0</v>
      </c>
    </row>
    <row r="2393" spans="1:5" ht="24" customHeight="1">
      <c r="A2393" s="287" t="str">
        <f>Gesamtliste!G791&amp;" "&amp;Gesamtliste!H791</f>
        <v xml:space="preserve"> </v>
      </c>
      <c r="B2393" s="288"/>
      <c r="C2393" s="198">
        <f>Gesamtliste!J791</f>
        <v>0</v>
      </c>
      <c r="D2393" s="198">
        <f>Gesamtliste!K791</f>
        <v>0</v>
      </c>
      <c r="E2393" s="199">
        <f>Gesamtliste!V791</f>
        <v>0</v>
      </c>
    </row>
    <row r="2394" spans="1:5" ht="24" customHeight="1">
      <c r="A2394" s="287" t="str">
        <f>Gesamtliste!G792&amp;" "&amp;Gesamtliste!H792</f>
        <v xml:space="preserve"> </v>
      </c>
      <c r="B2394" s="288"/>
      <c r="C2394" s="198">
        <f>Gesamtliste!J792</f>
        <v>0</v>
      </c>
      <c r="D2394" s="198">
        <f>Gesamtliste!K792</f>
        <v>0</v>
      </c>
      <c r="E2394" s="199">
        <f>Gesamtliste!V792</f>
        <v>0</v>
      </c>
    </row>
    <row r="2395" spans="1:5" ht="24" customHeight="1">
      <c r="A2395" s="287" t="str">
        <f>Gesamtliste!G793&amp;" "&amp;Gesamtliste!H793</f>
        <v xml:space="preserve"> </v>
      </c>
      <c r="B2395" s="288"/>
      <c r="C2395" s="198">
        <f>Gesamtliste!J793</f>
        <v>0</v>
      </c>
      <c r="D2395" s="198">
        <f>Gesamtliste!K793</f>
        <v>0</v>
      </c>
      <c r="E2395" s="199">
        <f>Gesamtliste!V793</f>
        <v>0</v>
      </c>
    </row>
    <row r="2396" spans="1:5" ht="24" customHeight="1">
      <c r="A2396" s="287" t="str">
        <f>Gesamtliste!G794&amp;" "&amp;Gesamtliste!H794</f>
        <v xml:space="preserve"> </v>
      </c>
      <c r="B2396" s="288"/>
      <c r="C2396" s="198">
        <f>Gesamtliste!J794</f>
        <v>0</v>
      </c>
      <c r="D2396" s="198">
        <f>Gesamtliste!K794</f>
        <v>0</v>
      </c>
      <c r="E2396" s="199">
        <f>Gesamtliste!V794</f>
        <v>0</v>
      </c>
    </row>
    <row r="2397" spans="1:5" ht="24" customHeight="1">
      <c r="A2397" s="287" t="str">
        <f>Gesamtliste!G795&amp;" "&amp;Gesamtliste!H795</f>
        <v xml:space="preserve"> </v>
      </c>
      <c r="B2397" s="288"/>
      <c r="C2397" s="198">
        <f>Gesamtliste!J795</f>
        <v>0</v>
      </c>
      <c r="D2397" s="198">
        <f>Gesamtliste!K795</f>
        <v>0</v>
      </c>
      <c r="E2397" s="199">
        <f>Gesamtliste!V795</f>
        <v>0</v>
      </c>
    </row>
    <row r="2398" spans="1:5" ht="24" customHeight="1">
      <c r="A2398" s="287" t="str">
        <f>Gesamtliste!G796&amp;" "&amp;Gesamtliste!H796</f>
        <v xml:space="preserve"> </v>
      </c>
      <c r="B2398" s="288"/>
      <c r="C2398" s="198">
        <f>Gesamtliste!J796</f>
        <v>0</v>
      </c>
      <c r="D2398" s="198">
        <f>Gesamtliste!K796</f>
        <v>0</v>
      </c>
      <c r="E2398" s="199">
        <f>Gesamtliste!V796</f>
        <v>0</v>
      </c>
    </row>
    <row r="2399" spans="1:5" ht="24" customHeight="1">
      <c r="A2399" s="287" t="str">
        <f>Gesamtliste!G797&amp;" "&amp;Gesamtliste!H797</f>
        <v xml:space="preserve"> </v>
      </c>
      <c r="B2399" s="288"/>
      <c r="C2399" s="198">
        <f>Gesamtliste!J797</f>
        <v>0</v>
      </c>
      <c r="D2399" s="198">
        <f>Gesamtliste!K797</f>
        <v>0</v>
      </c>
      <c r="E2399" s="199">
        <f>Gesamtliste!V797</f>
        <v>0</v>
      </c>
    </row>
    <row r="2400" spans="1:5" ht="24" customHeight="1">
      <c r="A2400" s="287" t="str">
        <f>Gesamtliste!G798&amp;" "&amp;Gesamtliste!H798</f>
        <v xml:space="preserve"> </v>
      </c>
      <c r="B2400" s="288"/>
      <c r="C2400" s="198">
        <f>Gesamtliste!J798</f>
        <v>0</v>
      </c>
      <c r="D2400" s="198">
        <f>Gesamtliste!K798</f>
        <v>0</v>
      </c>
      <c r="E2400" s="199">
        <f>Gesamtliste!V798</f>
        <v>0</v>
      </c>
    </row>
    <row r="2401" spans="1:5" ht="24" customHeight="1">
      <c r="A2401" s="287" t="str">
        <f>Gesamtliste!G799&amp;" "&amp;Gesamtliste!H799</f>
        <v xml:space="preserve"> </v>
      </c>
      <c r="B2401" s="288"/>
      <c r="C2401" s="198">
        <f>Gesamtliste!J799</f>
        <v>0</v>
      </c>
      <c r="D2401" s="198">
        <f>Gesamtliste!K799</f>
        <v>0</v>
      </c>
      <c r="E2401" s="199">
        <f>Gesamtliste!V799</f>
        <v>0</v>
      </c>
    </row>
    <row r="2402" spans="1:5" ht="24" customHeight="1">
      <c r="A2402" s="287" t="str">
        <f>Gesamtliste!G800&amp;" "&amp;Gesamtliste!H800</f>
        <v xml:space="preserve"> </v>
      </c>
      <c r="B2402" s="288"/>
      <c r="C2402" s="198">
        <f>Gesamtliste!J800</f>
        <v>0</v>
      </c>
      <c r="D2402" s="198">
        <f>Gesamtliste!K800</f>
        <v>0</v>
      </c>
      <c r="E2402" s="199">
        <f>Gesamtliste!V800</f>
        <v>0</v>
      </c>
    </row>
    <row r="2403" spans="1:5" ht="24" customHeight="1">
      <c r="A2403" s="287" t="str">
        <f>Gesamtliste!G801&amp;" "&amp;Gesamtliste!H801</f>
        <v xml:space="preserve"> </v>
      </c>
      <c r="B2403" s="288"/>
      <c r="C2403" s="198">
        <f>Gesamtliste!J801</f>
        <v>0</v>
      </c>
      <c r="D2403" s="198">
        <f>Gesamtliste!K801</f>
        <v>0</v>
      </c>
      <c r="E2403" s="199">
        <f>Gesamtliste!V801</f>
        <v>0</v>
      </c>
    </row>
    <row r="2404" spans="1:5" ht="24" customHeight="1">
      <c r="A2404" s="287" t="str">
        <f>Gesamtliste!G802&amp;" "&amp;Gesamtliste!H802</f>
        <v xml:space="preserve"> </v>
      </c>
      <c r="B2404" s="288"/>
      <c r="C2404" s="198">
        <f>Gesamtliste!J802</f>
        <v>0</v>
      </c>
      <c r="D2404" s="198">
        <f>Gesamtliste!K802</f>
        <v>0</v>
      </c>
      <c r="E2404" s="199">
        <f>Gesamtliste!V802</f>
        <v>0</v>
      </c>
    </row>
    <row r="2405" spans="1:5" ht="24" customHeight="1">
      <c r="A2405" s="287" t="str">
        <f>Gesamtliste!G803&amp;" "&amp;Gesamtliste!H803</f>
        <v xml:space="preserve"> </v>
      </c>
      <c r="B2405" s="288"/>
      <c r="C2405" s="198">
        <f>Gesamtliste!J803</f>
        <v>0</v>
      </c>
      <c r="D2405" s="198">
        <f>Gesamtliste!K803</f>
        <v>0</v>
      </c>
      <c r="E2405" s="199">
        <f>Gesamtliste!V803</f>
        <v>0</v>
      </c>
    </row>
    <row r="2406" spans="1:5" ht="24" customHeight="1">
      <c r="A2406" s="287" t="str">
        <f>Gesamtliste!G804&amp;" "&amp;Gesamtliste!H804</f>
        <v xml:space="preserve"> </v>
      </c>
      <c r="B2406" s="288"/>
      <c r="C2406" s="198">
        <f>Gesamtliste!J804</f>
        <v>0</v>
      </c>
      <c r="D2406" s="198">
        <f>Gesamtliste!K804</f>
        <v>0</v>
      </c>
      <c r="E2406" s="199">
        <f>Gesamtliste!V804</f>
        <v>0</v>
      </c>
    </row>
    <row r="2407" spans="1:5" ht="24" customHeight="1">
      <c r="A2407" s="287" t="str">
        <f>Gesamtliste!G805&amp;" "&amp;Gesamtliste!H805</f>
        <v xml:space="preserve"> </v>
      </c>
      <c r="B2407" s="288"/>
      <c r="C2407" s="198">
        <f>Gesamtliste!J805</f>
        <v>0</v>
      </c>
      <c r="D2407" s="198">
        <f>Gesamtliste!K805</f>
        <v>0</v>
      </c>
      <c r="E2407" s="199">
        <f>Gesamtliste!V805</f>
        <v>0</v>
      </c>
    </row>
    <row r="2408" spans="1:5" ht="24" customHeight="1">
      <c r="A2408" s="287" t="str">
        <f>Gesamtliste!G806&amp;" "&amp;Gesamtliste!H806</f>
        <v xml:space="preserve"> </v>
      </c>
      <c r="B2408" s="288"/>
      <c r="C2408" s="198">
        <f>Gesamtliste!J806</f>
        <v>0</v>
      </c>
      <c r="D2408" s="198">
        <f>Gesamtliste!K806</f>
        <v>0</v>
      </c>
      <c r="E2408" s="199">
        <f>Gesamtliste!V806</f>
        <v>0</v>
      </c>
    </row>
    <row r="2409" spans="1:5" ht="24" customHeight="1">
      <c r="A2409" s="287" t="str">
        <f>Gesamtliste!G807&amp;" "&amp;Gesamtliste!H807</f>
        <v xml:space="preserve"> </v>
      </c>
      <c r="B2409" s="288"/>
      <c r="C2409" s="198">
        <f>Gesamtliste!J807</f>
        <v>0</v>
      </c>
      <c r="D2409" s="198">
        <f>Gesamtliste!K807</f>
        <v>0</v>
      </c>
      <c r="E2409" s="199">
        <f>Gesamtliste!V807</f>
        <v>0</v>
      </c>
    </row>
    <row r="2410" spans="1:5" ht="24" customHeight="1">
      <c r="A2410" s="287" t="str">
        <f>Gesamtliste!G808&amp;" "&amp;Gesamtliste!H808</f>
        <v xml:space="preserve"> </v>
      </c>
      <c r="B2410" s="288"/>
      <c r="C2410" s="198">
        <f>Gesamtliste!J808</f>
        <v>0</v>
      </c>
      <c r="D2410" s="198">
        <f>Gesamtliste!K808</f>
        <v>0</v>
      </c>
      <c r="E2410" s="199">
        <f>Gesamtliste!V808</f>
        <v>0</v>
      </c>
    </row>
    <row r="2411" spans="1:5" ht="24" customHeight="1">
      <c r="A2411" s="287" t="str">
        <f>Gesamtliste!G809&amp;" "&amp;Gesamtliste!H809</f>
        <v xml:space="preserve"> </v>
      </c>
      <c r="B2411" s="288"/>
      <c r="C2411" s="198">
        <f>Gesamtliste!J809</f>
        <v>0</v>
      </c>
      <c r="D2411" s="198">
        <f>Gesamtliste!K809</f>
        <v>0</v>
      </c>
      <c r="E2411" s="199">
        <f>Gesamtliste!V809</f>
        <v>0</v>
      </c>
    </row>
    <row r="2412" spans="1:5" ht="24" customHeight="1">
      <c r="A2412" s="287" t="str">
        <f>Gesamtliste!G810&amp;" "&amp;Gesamtliste!H810</f>
        <v xml:space="preserve"> </v>
      </c>
      <c r="B2412" s="288"/>
      <c r="C2412" s="198">
        <f>Gesamtliste!J810</f>
        <v>0</v>
      </c>
      <c r="D2412" s="198">
        <f>Gesamtliste!K810</f>
        <v>0</v>
      </c>
      <c r="E2412" s="199">
        <f>Gesamtliste!V810</f>
        <v>0</v>
      </c>
    </row>
    <row r="2413" spans="1:5" ht="24" customHeight="1">
      <c r="A2413" s="287" t="str">
        <f>Gesamtliste!G811&amp;" "&amp;Gesamtliste!H811</f>
        <v xml:space="preserve"> </v>
      </c>
      <c r="B2413" s="288"/>
      <c r="C2413" s="198">
        <f>Gesamtliste!J811</f>
        <v>0</v>
      </c>
      <c r="D2413" s="198">
        <f>Gesamtliste!K811</f>
        <v>0</v>
      </c>
      <c r="E2413" s="199">
        <f>Gesamtliste!V811</f>
        <v>0</v>
      </c>
    </row>
    <row r="2414" spans="1:5" ht="24" customHeight="1">
      <c r="A2414" s="287" t="str">
        <f>Gesamtliste!G812&amp;" "&amp;Gesamtliste!H812</f>
        <v xml:space="preserve"> </v>
      </c>
      <c r="B2414" s="288"/>
      <c r="C2414" s="198">
        <f>Gesamtliste!J812</f>
        <v>0</v>
      </c>
      <c r="D2414" s="198">
        <f>Gesamtliste!K812</f>
        <v>0</v>
      </c>
      <c r="E2414" s="199">
        <f>Gesamtliste!V812</f>
        <v>0</v>
      </c>
    </row>
    <row r="2415" spans="1:5" ht="24" customHeight="1">
      <c r="A2415" s="287" t="str">
        <f>Gesamtliste!G813&amp;" "&amp;Gesamtliste!H813</f>
        <v xml:space="preserve"> </v>
      </c>
      <c r="B2415" s="288"/>
      <c r="C2415" s="198">
        <f>Gesamtliste!J813</f>
        <v>0</v>
      </c>
      <c r="D2415" s="198">
        <f>Gesamtliste!K813</f>
        <v>0</v>
      </c>
      <c r="E2415" s="199">
        <f>Gesamtliste!V813</f>
        <v>0</v>
      </c>
    </row>
    <row r="2416" spans="1:5" ht="24" customHeight="1">
      <c r="A2416" s="287" t="str">
        <f>Gesamtliste!G814&amp;" "&amp;Gesamtliste!H814</f>
        <v xml:space="preserve"> </v>
      </c>
      <c r="B2416" s="288"/>
      <c r="C2416" s="198">
        <f>Gesamtliste!J814</f>
        <v>0</v>
      </c>
      <c r="D2416" s="198">
        <f>Gesamtliste!K814</f>
        <v>0</v>
      </c>
      <c r="E2416" s="199">
        <f>Gesamtliste!V814</f>
        <v>0</v>
      </c>
    </row>
    <row r="2417" spans="1:5" ht="24" customHeight="1">
      <c r="A2417" s="287" t="str">
        <f>Gesamtliste!G815&amp;" "&amp;Gesamtliste!H815</f>
        <v xml:space="preserve"> </v>
      </c>
      <c r="B2417" s="288"/>
      <c r="C2417" s="198">
        <f>Gesamtliste!J815</f>
        <v>0</v>
      </c>
      <c r="D2417" s="198">
        <f>Gesamtliste!K815</f>
        <v>0</v>
      </c>
      <c r="E2417" s="199">
        <f>Gesamtliste!V815</f>
        <v>0</v>
      </c>
    </row>
    <row r="2418" spans="1:5" ht="24" customHeight="1">
      <c r="A2418" s="287" t="str">
        <f>Gesamtliste!G816&amp;" "&amp;Gesamtliste!H816</f>
        <v xml:space="preserve"> </v>
      </c>
      <c r="B2418" s="288"/>
      <c r="C2418" s="198">
        <f>Gesamtliste!J816</f>
        <v>0</v>
      </c>
      <c r="D2418" s="198">
        <f>Gesamtliste!K816</f>
        <v>0</v>
      </c>
      <c r="E2418" s="199">
        <f>Gesamtliste!V816</f>
        <v>0</v>
      </c>
    </row>
    <row r="2419" spans="1:5" ht="24" customHeight="1">
      <c r="A2419" s="287" t="str">
        <f>Gesamtliste!G817&amp;" "&amp;Gesamtliste!H817</f>
        <v xml:space="preserve"> </v>
      </c>
      <c r="B2419" s="288"/>
      <c r="C2419" s="198">
        <f>Gesamtliste!J817</f>
        <v>0</v>
      </c>
      <c r="D2419" s="198">
        <f>Gesamtliste!K817</f>
        <v>0</v>
      </c>
      <c r="E2419" s="199">
        <f>Gesamtliste!V817</f>
        <v>0</v>
      </c>
    </row>
    <row r="2420" spans="1:5" ht="24" customHeight="1">
      <c r="A2420" s="287" t="str">
        <f>Gesamtliste!G818&amp;" "&amp;Gesamtliste!H818</f>
        <v xml:space="preserve"> </v>
      </c>
      <c r="B2420" s="288"/>
      <c r="C2420" s="198">
        <f>Gesamtliste!J818</f>
        <v>0</v>
      </c>
      <c r="D2420" s="198">
        <f>Gesamtliste!K818</f>
        <v>0</v>
      </c>
      <c r="E2420" s="199">
        <f>Gesamtliste!V818</f>
        <v>0</v>
      </c>
    </row>
    <row r="2421" spans="1:5" ht="24" customHeight="1">
      <c r="A2421" s="287" t="str">
        <f>Gesamtliste!G819&amp;" "&amp;Gesamtliste!H819</f>
        <v xml:space="preserve"> </v>
      </c>
      <c r="B2421" s="288"/>
      <c r="C2421" s="198">
        <f>Gesamtliste!J819</f>
        <v>0</v>
      </c>
      <c r="D2421" s="198">
        <f>Gesamtliste!K819</f>
        <v>0</v>
      </c>
      <c r="E2421" s="199">
        <f>Gesamtliste!V819</f>
        <v>0</v>
      </c>
    </row>
    <row r="2422" spans="1:5" ht="24" customHeight="1">
      <c r="A2422" s="287" t="str">
        <f>Gesamtliste!G820&amp;" "&amp;Gesamtliste!H820</f>
        <v xml:space="preserve"> </v>
      </c>
      <c r="B2422" s="288"/>
      <c r="C2422" s="198">
        <f>Gesamtliste!J820</f>
        <v>0</v>
      </c>
      <c r="D2422" s="198">
        <f>Gesamtliste!K820</f>
        <v>0</v>
      </c>
      <c r="E2422" s="199">
        <f>Gesamtliste!V820</f>
        <v>0</v>
      </c>
    </row>
    <row r="2423" spans="1:5" ht="24" customHeight="1">
      <c r="A2423" s="287" t="str">
        <f>Gesamtliste!G821&amp;" "&amp;Gesamtliste!H821</f>
        <v xml:space="preserve"> </v>
      </c>
      <c r="B2423" s="288"/>
      <c r="C2423" s="198">
        <f>Gesamtliste!J821</f>
        <v>0</v>
      </c>
      <c r="D2423" s="198">
        <f>Gesamtliste!K821</f>
        <v>0</v>
      </c>
      <c r="E2423" s="199">
        <f>Gesamtliste!V821</f>
        <v>0</v>
      </c>
    </row>
    <row r="2424" spans="1:5" ht="24" customHeight="1">
      <c r="A2424" s="287" t="str">
        <f>Gesamtliste!G822&amp;" "&amp;Gesamtliste!H822</f>
        <v xml:space="preserve"> </v>
      </c>
      <c r="B2424" s="288"/>
      <c r="C2424" s="198">
        <f>Gesamtliste!J822</f>
        <v>0</v>
      </c>
      <c r="D2424" s="198">
        <f>Gesamtliste!K822</f>
        <v>0</v>
      </c>
      <c r="E2424" s="199">
        <f>Gesamtliste!V822</f>
        <v>0</v>
      </c>
    </row>
    <row r="2425" spans="1:5" ht="24" customHeight="1">
      <c r="A2425" s="287" t="str">
        <f>Gesamtliste!G823&amp;" "&amp;Gesamtliste!H823</f>
        <v xml:space="preserve"> </v>
      </c>
      <c r="B2425" s="288"/>
      <c r="C2425" s="198">
        <f>Gesamtliste!J823</f>
        <v>0</v>
      </c>
      <c r="D2425" s="198">
        <f>Gesamtliste!K823</f>
        <v>0</v>
      </c>
      <c r="E2425" s="199">
        <f>Gesamtliste!V823</f>
        <v>0</v>
      </c>
    </row>
    <row r="2426" spans="1:5" ht="24" customHeight="1">
      <c r="A2426" s="287" t="str">
        <f>Gesamtliste!G824&amp;" "&amp;Gesamtliste!H824</f>
        <v xml:space="preserve"> </v>
      </c>
      <c r="B2426" s="288"/>
      <c r="C2426" s="198">
        <f>Gesamtliste!J824</f>
        <v>0</v>
      </c>
      <c r="D2426" s="198">
        <f>Gesamtliste!K824</f>
        <v>0</v>
      </c>
      <c r="E2426" s="199">
        <f>Gesamtliste!V824</f>
        <v>0</v>
      </c>
    </row>
    <row r="2427" spans="1:5" ht="24" customHeight="1">
      <c r="A2427" s="287" t="str">
        <f>Gesamtliste!G825&amp;" "&amp;Gesamtliste!H825</f>
        <v xml:space="preserve"> </v>
      </c>
      <c r="B2427" s="288"/>
      <c r="C2427" s="198">
        <f>Gesamtliste!J825</f>
        <v>0</v>
      </c>
      <c r="D2427" s="198">
        <f>Gesamtliste!K825</f>
        <v>0</v>
      </c>
      <c r="E2427" s="199">
        <f>Gesamtliste!V825</f>
        <v>0</v>
      </c>
    </row>
    <row r="2428" spans="1:5" ht="24" customHeight="1">
      <c r="A2428" s="287" t="str">
        <f>Gesamtliste!G826&amp;" "&amp;Gesamtliste!H826</f>
        <v xml:space="preserve"> </v>
      </c>
      <c r="B2428" s="288"/>
      <c r="C2428" s="198">
        <f>Gesamtliste!J826</f>
        <v>0</v>
      </c>
      <c r="D2428" s="198">
        <f>Gesamtliste!K826</f>
        <v>0</v>
      </c>
      <c r="E2428" s="199">
        <f>Gesamtliste!V826</f>
        <v>0</v>
      </c>
    </row>
    <row r="2429" spans="1:5" ht="24" customHeight="1">
      <c r="A2429" s="287" t="str">
        <f>Gesamtliste!G827&amp;" "&amp;Gesamtliste!H827</f>
        <v xml:space="preserve"> </v>
      </c>
      <c r="B2429" s="288"/>
      <c r="C2429" s="198">
        <f>Gesamtliste!J827</f>
        <v>0</v>
      </c>
      <c r="D2429" s="198">
        <f>Gesamtliste!K827</f>
        <v>0</v>
      </c>
      <c r="E2429" s="199">
        <f>Gesamtliste!V827</f>
        <v>0</v>
      </c>
    </row>
    <row r="2430" spans="1:5" ht="24" customHeight="1">
      <c r="A2430" s="287" t="str">
        <f>Gesamtliste!G828&amp;" "&amp;Gesamtliste!H828</f>
        <v xml:space="preserve"> </v>
      </c>
      <c r="B2430" s="288"/>
      <c r="C2430" s="198">
        <f>Gesamtliste!J828</f>
        <v>0</v>
      </c>
      <c r="D2430" s="198">
        <f>Gesamtliste!K828</f>
        <v>0</v>
      </c>
      <c r="E2430" s="199">
        <f>Gesamtliste!V828</f>
        <v>0</v>
      </c>
    </row>
    <row r="2431" spans="1:5" ht="24" customHeight="1">
      <c r="A2431" s="287" t="str">
        <f>Gesamtliste!G829&amp;" "&amp;Gesamtliste!H829</f>
        <v xml:space="preserve"> </v>
      </c>
      <c r="B2431" s="288"/>
      <c r="C2431" s="198">
        <f>Gesamtliste!J829</f>
        <v>0</v>
      </c>
      <c r="D2431" s="198">
        <f>Gesamtliste!K829</f>
        <v>0</v>
      </c>
      <c r="E2431" s="199">
        <f>Gesamtliste!V829</f>
        <v>0</v>
      </c>
    </row>
    <row r="2432" spans="1:5" ht="24" customHeight="1">
      <c r="A2432" s="287" t="str">
        <f>Gesamtliste!G830&amp;" "&amp;Gesamtliste!H830</f>
        <v xml:space="preserve"> </v>
      </c>
      <c r="B2432" s="288"/>
      <c r="C2432" s="198">
        <f>Gesamtliste!J830</f>
        <v>0</v>
      </c>
      <c r="D2432" s="198">
        <f>Gesamtliste!K830</f>
        <v>0</v>
      </c>
      <c r="E2432" s="199">
        <f>Gesamtliste!V830</f>
        <v>0</v>
      </c>
    </row>
    <row r="2433" spans="1:5" ht="24" customHeight="1">
      <c r="A2433" s="287" t="str">
        <f>Gesamtliste!G831&amp;" "&amp;Gesamtliste!H831</f>
        <v xml:space="preserve"> </v>
      </c>
      <c r="B2433" s="288"/>
      <c r="C2433" s="198">
        <f>Gesamtliste!J831</f>
        <v>0</v>
      </c>
      <c r="D2433" s="198">
        <f>Gesamtliste!K831</f>
        <v>0</v>
      </c>
      <c r="E2433" s="199">
        <f>Gesamtliste!V831</f>
        <v>0</v>
      </c>
    </row>
    <row r="2434" spans="1:5" ht="24" customHeight="1">
      <c r="A2434" s="287" t="str">
        <f>Gesamtliste!G832&amp;" "&amp;Gesamtliste!H832</f>
        <v xml:space="preserve"> </v>
      </c>
      <c r="B2434" s="288"/>
      <c r="C2434" s="198">
        <f>Gesamtliste!J832</f>
        <v>0</v>
      </c>
      <c r="D2434" s="198">
        <f>Gesamtliste!K832</f>
        <v>0</v>
      </c>
      <c r="E2434" s="199">
        <f>Gesamtliste!V832</f>
        <v>0</v>
      </c>
    </row>
    <row r="2435" spans="1:5" ht="24" customHeight="1">
      <c r="A2435" s="287" t="str">
        <f>Gesamtliste!G833&amp;" "&amp;Gesamtliste!H833</f>
        <v xml:space="preserve"> </v>
      </c>
      <c r="B2435" s="288"/>
      <c r="C2435" s="198">
        <f>Gesamtliste!J833</f>
        <v>0</v>
      </c>
      <c r="D2435" s="198">
        <f>Gesamtliste!K833</f>
        <v>0</v>
      </c>
      <c r="E2435" s="199">
        <f>Gesamtliste!V833</f>
        <v>0</v>
      </c>
    </row>
    <row r="2436" spans="1:5" ht="24" customHeight="1">
      <c r="A2436" s="287" t="str">
        <f>Gesamtliste!G834&amp;" "&amp;Gesamtliste!H834</f>
        <v xml:space="preserve"> </v>
      </c>
      <c r="B2436" s="288"/>
      <c r="C2436" s="198">
        <f>Gesamtliste!J834</f>
        <v>0</v>
      </c>
      <c r="D2436" s="198">
        <f>Gesamtliste!K834</f>
        <v>0</v>
      </c>
      <c r="E2436" s="199">
        <f>Gesamtliste!V834</f>
        <v>0</v>
      </c>
    </row>
    <row r="2437" spans="1:5" ht="24" customHeight="1">
      <c r="A2437" s="287" t="str">
        <f>Gesamtliste!G835&amp;" "&amp;Gesamtliste!H835</f>
        <v xml:space="preserve"> </v>
      </c>
      <c r="B2437" s="288"/>
      <c r="C2437" s="198">
        <f>Gesamtliste!J835</f>
        <v>0</v>
      </c>
      <c r="D2437" s="198">
        <f>Gesamtliste!K835</f>
        <v>0</v>
      </c>
      <c r="E2437" s="199">
        <f>Gesamtliste!V835</f>
        <v>0</v>
      </c>
    </row>
    <row r="2438" spans="1:5" ht="24" customHeight="1">
      <c r="A2438" s="287" t="str">
        <f>Gesamtliste!G836&amp;" "&amp;Gesamtliste!H836</f>
        <v xml:space="preserve"> </v>
      </c>
      <c r="B2438" s="288"/>
      <c r="C2438" s="198">
        <f>Gesamtliste!J836</f>
        <v>0</v>
      </c>
      <c r="D2438" s="198">
        <f>Gesamtliste!K836</f>
        <v>0</v>
      </c>
      <c r="E2438" s="199">
        <f>Gesamtliste!V836</f>
        <v>0</v>
      </c>
    </row>
    <row r="2439" spans="1:5" ht="24" customHeight="1">
      <c r="A2439" s="287" t="str">
        <f>Gesamtliste!G837&amp;" "&amp;Gesamtliste!H837</f>
        <v xml:space="preserve"> </v>
      </c>
      <c r="B2439" s="288"/>
      <c r="C2439" s="198">
        <f>Gesamtliste!J837</f>
        <v>0</v>
      </c>
      <c r="D2439" s="198">
        <f>Gesamtliste!K837</f>
        <v>0</v>
      </c>
      <c r="E2439" s="199">
        <f>Gesamtliste!V837</f>
        <v>0</v>
      </c>
    </row>
    <row r="2440" spans="1:5" ht="24" customHeight="1">
      <c r="A2440" s="287" t="str">
        <f>Gesamtliste!G838&amp;" "&amp;Gesamtliste!H838</f>
        <v xml:space="preserve"> </v>
      </c>
      <c r="B2440" s="288"/>
      <c r="C2440" s="198">
        <f>Gesamtliste!J838</f>
        <v>0</v>
      </c>
      <c r="D2440" s="198">
        <f>Gesamtliste!K838</f>
        <v>0</v>
      </c>
      <c r="E2440" s="199">
        <f>Gesamtliste!V838</f>
        <v>0</v>
      </c>
    </row>
    <row r="2441" spans="1:5" ht="24" customHeight="1">
      <c r="A2441" s="287" t="str">
        <f>Gesamtliste!G839&amp;" "&amp;Gesamtliste!H839</f>
        <v xml:space="preserve"> </v>
      </c>
      <c r="B2441" s="288"/>
      <c r="C2441" s="198">
        <f>Gesamtliste!J839</f>
        <v>0</v>
      </c>
      <c r="D2441" s="198">
        <f>Gesamtliste!K839</f>
        <v>0</v>
      </c>
      <c r="E2441" s="199">
        <f>Gesamtliste!V839</f>
        <v>0</v>
      </c>
    </row>
    <row r="2442" spans="1:5" ht="24" customHeight="1">
      <c r="A2442" s="287" t="str">
        <f>Gesamtliste!G840&amp;" "&amp;Gesamtliste!H840</f>
        <v xml:space="preserve"> </v>
      </c>
      <c r="B2442" s="288"/>
      <c r="C2442" s="198">
        <f>Gesamtliste!J840</f>
        <v>0</v>
      </c>
      <c r="D2442" s="198">
        <f>Gesamtliste!K840</f>
        <v>0</v>
      </c>
      <c r="E2442" s="199">
        <f>Gesamtliste!V840</f>
        <v>0</v>
      </c>
    </row>
    <row r="2443" spans="1:5" ht="24" customHeight="1">
      <c r="A2443" s="287" t="str">
        <f>Gesamtliste!G841&amp;" "&amp;Gesamtliste!H841</f>
        <v xml:space="preserve"> </v>
      </c>
      <c r="B2443" s="288"/>
      <c r="C2443" s="198">
        <f>Gesamtliste!J841</f>
        <v>0</v>
      </c>
      <c r="D2443" s="198">
        <f>Gesamtliste!K841</f>
        <v>0</v>
      </c>
      <c r="E2443" s="199">
        <f>Gesamtliste!V841</f>
        <v>0</v>
      </c>
    </row>
    <row r="2444" spans="1:5" ht="24" customHeight="1">
      <c r="A2444" s="287" t="str">
        <f>Gesamtliste!G842&amp;" "&amp;Gesamtliste!H842</f>
        <v xml:space="preserve"> </v>
      </c>
      <c r="B2444" s="288"/>
      <c r="C2444" s="198">
        <f>Gesamtliste!J842</f>
        <v>0</v>
      </c>
      <c r="D2444" s="198">
        <f>Gesamtliste!K842</f>
        <v>0</v>
      </c>
      <c r="E2444" s="199">
        <f>Gesamtliste!V842</f>
        <v>0</v>
      </c>
    </row>
    <row r="2445" spans="1:5" ht="24" customHeight="1">
      <c r="A2445" s="287" t="str">
        <f>Gesamtliste!G843&amp;" "&amp;Gesamtliste!H843</f>
        <v xml:space="preserve"> </v>
      </c>
      <c r="B2445" s="288"/>
      <c r="C2445" s="198">
        <f>Gesamtliste!J843</f>
        <v>0</v>
      </c>
      <c r="D2445" s="198">
        <f>Gesamtliste!K843</f>
        <v>0</v>
      </c>
      <c r="E2445" s="199">
        <f>Gesamtliste!V843</f>
        <v>0</v>
      </c>
    </row>
    <row r="2446" spans="1:5" ht="24" customHeight="1">
      <c r="A2446" s="287" t="str">
        <f>Gesamtliste!G844&amp;" "&amp;Gesamtliste!H844</f>
        <v xml:space="preserve"> </v>
      </c>
      <c r="B2446" s="288"/>
      <c r="C2446" s="198">
        <f>Gesamtliste!J844</f>
        <v>0</v>
      </c>
      <c r="D2446" s="198">
        <f>Gesamtliste!K844</f>
        <v>0</v>
      </c>
      <c r="E2446" s="199">
        <f>Gesamtliste!V844</f>
        <v>0</v>
      </c>
    </row>
    <row r="2447" spans="1:5" ht="24" customHeight="1">
      <c r="A2447" s="287" t="str">
        <f>Gesamtliste!G845&amp;" "&amp;Gesamtliste!H845</f>
        <v xml:space="preserve"> </v>
      </c>
      <c r="B2447" s="288"/>
      <c r="C2447" s="198">
        <f>Gesamtliste!J845</f>
        <v>0</v>
      </c>
      <c r="D2447" s="198">
        <f>Gesamtliste!K845</f>
        <v>0</v>
      </c>
      <c r="E2447" s="199">
        <f>Gesamtliste!V845</f>
        <v>0</v>
      </c>
    </row>
    <row r="2448" spans="1:5" ht="24" customHeight="1">
      <c r="A2448" s="287" t="str">
        <f>Gesamtliste!G846&amp;" "&amp;Gesamtliste!H846</f>
        <v xml:space="preserve"> </v>
      </c>
      <c r="B2448" s="288"/>
      <c r="C2448" s="198">
        <f>Gesamtliste!J846</f>
        <v>0</v>
      </c>
      <c r="D2448" s="198">
        <f>Gesamtliste!K846</f>
        <v>0</v>
      </c>
      <c r="E2448" s="199">
        <f>Gesamtliste!V846</f>
        <v>0</v>
      </c>
    </row>
    <row r="2449" spans="1:5" ht="24" customHeight="1">
      <c r="A2449" s="287" t="str">
        <f>Gesamtliste!G847&amp;" "&amp;Gesamtliste!H847</f>
        <v xml:space="preserve"> </v>
      </c>
      <c r="B2449" s="288"/>
      <c r="C2449" s="198">
        <f>Gesamtliste!J847</f>
        <v>0</v>
      </c>
      <c r="D2449" s="198">
        <f>Gesamtliste!K847</f>
        <v>0</v>
      </c>
      <c r="E2449" s="199">
        <f>Gesamtliste!V847</f>
        <v>0</v>
      </c>
    </row>
    <row r="2450" spans="1:5" ht="24" customHeight="1">
      <c r="A2450" s="287" t="str">
        <f>Gesamtliste!G848&amp;" "&amp;Gesamtliste!H848</f>
        <v xml:space="preserve"> </v>
      </c>
      <c r="B2450" s="288"/>
      <c r="C2450" s="198">
        <f>Gesamtliste!J848</f>
        <v>0</v>
      </c>
      <c r="D2450" s="198">
        <f>Gesamtliste!K848</f>
        <v>0</v>
      </c>
      <c r="E2450" s="199">
        <f>Gesamtliste!V848</f>
        <v>0</v>
      </c>
    </row>
    <row r="2451" spans="1:5" ht="24" customHeight="1">
      <c r="A2451" s="287" t="str">
        <f>Gesamtliste!G849&amp;" "&amp;Gesamtliste!H849</f>
        <v xml:space="preserve"> </v>
      </c>
      <c r="B2451" s="288"/>
      <c r="C2451" s="198">
        <f>Gesamtliste!J849</f>
        <v>0</v>
      </c>
      <c r="D2451" s="198">
        <f>Gesamtliste!K849</f>
        <v>0</v>
      </c>
      <c r="E2451" s="199">
        <f>Gesamtliste!V849</f>
        <v>0</v>
      </c>
    </row>
    <row r="2452" spans="1:5" ht="24" customHeight="1">
      <c r="A2452" s="287" t="str">
        <f>Gesamtliste!G850&amp;" "&amp;Gesamtliste!H850</f>
        <v xml:space="preserve"> </v>
      </c>
      <c r="B2452" s="288"/>
      <c r="C2452" s="198">
        <f>Gesamtliste!J850</f>
        <v>0</v>
      </c>
      <c r="D2452" s="198">
        <f>Gesamtliste!K850</f>
        <v>0</v>
      </c>
      <c r="E2452" s="199">
        <f>Gesamtliste!V850</f>
        <v>0</v>
      </c>
    </row>
    <row r="2453" spans="1:5" ht="24" customHeight="1">
      <c r="A2453" s="287" t="str">
        <f>Gesamtliste!G851&amp;" "&amp;Gesamtliste!H851</f>
        <v xml:space="preserve"> </v>
      </c>
      <c r="B2453" s="288"/>
      <c r="C2453" s="198">
        <f>Gesamtliste!J851</f>
        <v>0</v>
      </c>
      <c r="D2453" s="198">
        <f>Gesamtliste!K851</f>
        <v>0</v>
      </c>
      <c r="E2453" s="199">
        <f>Gesamtliste!V851</f>
        <v>0</v>
      </c>
    </row>
    <row r="2454" spans="1:5" ht="24" customHeight="1">
      <c r="A2454" s="287" t="str">
        <f>Gesamtliste!G852&amp;" "&amp;Gesamtliste!H852</f>
        <v xml:space="preserve"> </v>
      </c>
      <c r="B2454" s="288"/>
      <c r="C2454" s="198">
        <f>Gesamtliste!J852</f>
        <v>0</v>
      </c>
      <c r="D2454" s="198">
        <f>Gesamtliste!K852</f>
        <v>0</v>
      </c>
      <c r="E2454" s="199">
        <f>Gesamtliste!V852</f>
        <v>0</v>
      </c>
    </row>
    <row r="2455" spans="1:5" ht="24" customHeight="1">
      <c r="A2455" s="287" t="str">
        <f>Gesamtliste!G853&amp;" "&amp;Gesamtliste!H853</f>
        <v xml:space="preserve"> </v>
      </c>
      <c r="B2455" s="288"/>
      <c r="C2455" s="198">
        <f>Gesamtliste!J853</f>
        <v>0</v>
      </c>
      <c r="D2455" s="198">
        <f>Gesamtliste!K853</f>
        <v>0</v>
      </c>
      <c r="E2455" s="199">
        <f>Gesamtliste!V853</f>
        <v>0</v>
      </c>
    </row>
    <row r="2456" spans="1:5" ht="24" customHeight="1">
      <c r="A2456" s="287" t="str">
        <f>Gesamtliste!G854&amp;" "&amp;Gesamtliste!H854</f>
        <v xml:space="preserve"> </v>
      </c>
      <c r="B2456" s="288"/>
      <c r="C2456" s="198">
        <f>Gesamtliste!J854</f>
        <v>0</v>
      </c>
      <c r="D2456" s="198">
        <f>Gesamtliste!K854</f>
        <v>0</v>
      </c>
      <c r="E2456" s="199">
        <f>Gesamtliste!V854</f>
        <v>0</v>
      </c>
    </row>
    <row r="2457" spans="1:5" ht="24" customHeight="1">
      <c r="A2457" s="287" t="str">
        <f>Gesamtliste!G855&amp;" "&amp;Gesamtliste!H855</f>
        <v xml:space="preserve"> </v>
      </c>
      <c r="B2457" s="288"/>
      <c r="C2457" s="198">
        <f>Gesamtliste!J855</f>
        <v>0</v>
      </c>
      <c r="D2457" s="198">
        <f>Gesamtliste!K855</f>
        <v>0</v>
      </c>
      <c r="E2457" s="199">
        <f>Gesamtliste!V855</f>
        <v>0</v>
      </c>
    </row>
    <row r="2458" spans="1:5" ht="24" customHeight="1">
      <c r="A2458" s="287" t="str">
        <f>Gesamtliste!G856&amp;" "&amp;Gesamtliste!H856</f>
        <v xml:space="preserve"> </v>
      </c>
      <c r="B2458" s="288"/>
      <c r="C2458" s="198">
        <f>Gesamtliste!J856</f>
        <v>0</v>
      </c>
      <c r="D2458" s="198">
        <f>Gesamtliste!K856</f>
        <v>0</v>
      </c>
      <c r="E2458" s="199">
        <f>Gesamtliste!V856</f>
        <v>0</v>
      </c>
    </row>
    <row r="2459" spans="1:5" ht="24" customHeight="1">
      <c r="A2459" s="287" t="str">
        <f>Gesamtliste!G857&amp;" "&amp;Gesamtliste!H857</f>
        <v xml:space="preserve"> </v>
      </c>
      <c r="B2459" s="288"/>
      <c r="C2459" s="198">
        <f>Gesamtliste!J857</f>
        <v>0</v>
      </c>
      <c r="D2459" s="198">
        <f>Gesamtliste!K857</f>
        <v>0</v>
      </c>
      <c r="E2459" s="199">
        <f>Gesamtliste!V857</f>
        <v>0</v>
      </c>
    </row>
    <row r="2460" spans="1:5" ht="24" customHeight="1">
      <c r="A2460" s="287" t="str">
        <f>Gesamtliste!G858&amp;" "&amp;Gesamtliste!H858</f>
        <v xml:space="preserve"> </v>
      </c>
      <c r="B2460" s="288"/>
      <c r="C2460" s="198">
        <f>Gesamtliste!J858</f>
        <v>0</v>
      </c>
      <c r="D2460" s="198">
        <f>Gesamtliste!K858</f>
        <v>0</v>
      </c>
      <c r="E2460" s="199">
        <f>Gesamtliste!V858</f>
        <v>0</v>
      </c>
    </row>
    <row r="2461" spans="1:5" ht="24" customHeight="1">
      <c r="A2461" s="287" t="str">
        <f>Gesamtliste!G859&amp;" "&amp;Gesamtliste!H859</f>
        <v xml:space="preserve"> </v>
      </c>
      <c r="B2461" s="288"/>
      <c r="C2461" s="198">
        <f>Gesamtliste!J859</f>
        <v>0</v>
      </c>
      <c r="D2461" s="198">
        <f>Gesamtliste!K859</f>
        <v>0</v>
      </c>
      <c r="E2461" s="199">
        <f>Gesamtliste!V859</f>
        <v>0</v>
      </c>
    </row>
    <row r="2462" spans="1:5" ht="24" customHeight="1">
      <c r="A2462" s="287" t="str">
        <f>Gesamtliste!G860&amp;" "&amp;Gesamtliste!H860</f>
        <v xml:space="preserve"> </v>
      </c>
      <c r="B2462" s="288"/>
      <c r="C2462" s="198">
        <f>Gesamtliste!J860</f>
        <v>0</v>
      </c>
      <c r="D2462" s="198">
        <f>Gesamtliste!K860</f>
        <v>0</v>
      </c>
      <c r="E2462" s="199">
        <f>Gesamtliste!V860</f>
        <v>0</v>
      </c>
    </row>
    <row r="2463" spans="1:5" ht="24" customHeight="1">
      <c r="A2463" s="287" t="str">
        <f>Gesamtliste!G861&amp;" "&amp;Gesamtliste!H861</f>
        <v xml:space="preserve"> </v>
      </c>
      <c r="B2463" s="288"/>
      <c r="C2463" s="198">
        <f>Gesamtliste!J861</f>
        <v>0</v>
      </c>
      <c r="D2463" s="198">
        <f>Gesamtliste!K861</f>
        <v>0</v>
      </c>
      <c r="E2463" s="199">
        <f>Gesamtliste!V861</f>
        <v>0</v>
      </c>
    </row>
    <row r="2464" spans="1:5" ht="24" customHeight="1">
      <c r="A2464" s="287" t="str">
        <f>Gesamtliste!G862&amp;" "&amp;Gesamtliste!H862</f>
        <v xml:space="preserve"> </v>
      </c>
      <c r="B2464" s="288"/>
      <c r="C2464" s="198">
        <f>Gesamtliste!J862</f>
        <v>0</v>
      </c>
      <c r="D2464" s="198">
        <f>Gesamtliste!K862</f>
        <v>0</v>
      </c>
      <c r="E2464" s="199">
        <f>Gesamtliste!V862</f>
        <v>0</v>
      </c>
    </row>
    <row r="2465" spans="1:5" ht="24" customHeight="1">
      <c r="A2465" s="287" t="str">
        <f>Gesamtliste!G863&amp;" "&amp;Gesamtliste!H863</f>
        <v xml:space="preserve"> </v>
      </c>
      <c r="B2465" s="288"/>
      <c r="C2465" s="198">
        <f>Gesamtliste!J863</f>
        <v>0</v>
      </c>
      <c r="D2465" s="198">
        <f>Gesamtliste!K863</f>
        <v>0</v>
      </c>
      <c r="E2465" s="199">
        <f>Gesamtliste!V863</f>
        <v>0</v>
      </c>
    </row>
    <row r="2466" spans="1:5" ht="24" customHeight="1">
      <c r="A2466" s="287" t="str">
        <f>Gesamtliste!G864&amp;" "&amp;Gesamtliste!H864</f>
        <v xml:space="preserve"> </v>
      </c>
      <c r="B2466" s="288"/>
      <c r="C2466" s="198">
        <f>Gesamtliste!J864</f>
        <v>0</v>
      </c>
      <c r="D2466" s="198">
        <f>Gesamtliste!K864</f>
        <v>0</v>
      </c>
      <c r="E2466" s="199">
        <f>Gesamtliste!V864</f>
        <v>0</v>
      </c>
    </row>
    <row r="2467" spans="1:5" ht="24" customHeight="1">
      <c r="A2467" s="287" t="str">
        <f>Gesamtliste!G865&amp;" "&amp;Gesamtliste!H865</f>
        <v xml:space="preserve"> </v>
      </c>
      <c r="B2467" s="288"/>
      <c r="C2467" s="198">
        <f>Gesamtliste!J865</f>
        <v>0</v>
      </c>
      <c r="D2467" s="198">
        <f>Gesamtliste!K865</f>
        <v>0</v>
      </c>
      <c r="E2467" s="199">
        <f>Gesamtliste!V865</f>
        <v>0</v>
      </c>
    </row>
    <row r="2468" spans="1:5" ht="24" customHeight="1">
      <c r="A2468" s="287" t="str">
        <f>Gesamtliste!G866&amp;" "&amp;Gesamtliste!H866</f>
        <v xml:space="preserve"> </v>
      </c>
      <c r="B2468" s="288"/>
      <c r="C2468" s="198">
        <f>Gesamtliste!J866</f>
        <v>0</v>
      </c>
      <c r="D2468" s="198">
        <f>Gesamtliste!K866</f>
        <v>0</v>
      </c>
      <c r="E2468" s="199">
        <f>Gesamtliste!V866</f>
        <v>0</v>
      </c>
    </row>
    <row r="2469" spans="1:5" ht="24" customHeight="1">
      <c r="A2469" s="287" t="str">
        <f>Gesamtliste!G867&amp;" "&amp;Gesamtliste!H867</f>
        <v xml:space="preserve"> </v>
      </c>
      <c r="B2469" s="288"/>
      <c r="C2469" s="198">
        <f>Gesamtliste!J867</f>
        <v>0</v>
      </c>
      <c r="D2469" s="198">
        <f>Gesamtliste!K867</f>
        <v>0</v>
      </c>
      <c r="E2469" s="199">
        <f>Gesamtliste!V867</f>
        <v>0</v>
      </c>
    </row>
    <row r="2470" spans="1:5" ht="24" customHeight="1">
      <c r="A2470" s="287" t="str">
        <f>Gesamtliste!G868&amp;" "&amp;Gesamtliste!H868</f>
        <v xml:space="preserve"> </v>
      </c>
      <c r="B2470" s="288"/>
      <c r="C2470" s="198">
        <f>Gesamtliste!J868</f>
        <v>0</v>
      </c>
      <c r="D2470" s="198">
        <f>Gesamtliste!K868</f>
        <v>0</v>
      </c>
      <c r="E2470" s="199">
        <f>Gesamtliste!V868</f>
        <v>0</v>
      </c>
    </row>
    <row r="2471" spans="1:5" ht="24" customHeight="1">
      <c r="A2471" s="287" t="str">
        <f>Gesamtliste!G869&amp;" "&amp;Gesamtliste!H869</f>
        <v xml:space="preserve"> </v>
      </c>
      <c r="B2471" s="288"/>
      <c r="C2471" s="198">
        <f>Gesamtliste!J869</f>
        <v>0</v>
      </c>
      <c r="D2471" s="198">
        <f>Gesamtliste!K869</f>
        <v>0</v>
      </c>
      <c r="E2471" s="199">
        <f>Gesamtliste!V869</f>
        <v>0</v>
      </c>
    </row>
    <row r="2472" spans="1:5" ht="24" customHeight="1">
      <c r="A2472" s="287" t="str">
        <f>Gesamtliste!G870&amp;" "&amp;Gesamtliste!H870</f>
        <v xml:space="preserve"> </v>
      </c>
      <c r="B2472" s="288"/>
      <c r="C2472" s="198">
        <f>Gesamtliste!J870</f>
        <v>0</v>
      </c>
      <c r="D2472" s="198">
        <f>Gesamtliste!K870</f>
        <v>0</v>
      </c>
      <c r="E2472" s="199">
        <f>Gesamtliste!V870</f>
        <v>0</v>
      </c>
    </row>
    <row r="2473" spans="1:5" ht="24" customHeight="1">
      <c r="A2473" s="287" t="str">
        <f>Gesamtliste!G871&amp;" "&amp;Gesamtliste!H871</f>
        <v xml:space="preserve"> </v>
      </c>
      <c r="B2473" s="288"/>
      <c r="C2473" s="198">
        <f>Gesamtliste!J871</f>
        <v>0</v>
      </c>
      <c r="D2473" s="198">
        <f>Gesamtliste!K871</f>
        <v>0</v>
      </c>
      <c r="E2473" s="199">
        <f>Gesamtliste!V871</f>
        <v>0</v>
      </c>
    </row>
    <row r="2474" spans="1:5" ht="24" customHeight="1">
      <c r="A2474" s="287" t="str">
        <f>Gesamtliste!G872&amp;" "&amp;Gesamtliste!H872</f>
        <v xml:space="preserve"> </v>
      </c>
      <c r="B2474" s="288"/>
      <c r="C2474" s="198">
        <f>Gesamtliste!J872</f>
        <v>0</v>
      </c>
      <c r="D2474" s="198">
        <f>Gesamtliste!K872</f>
        <v>0</v>
      </c>
      <c r="E2474" s="199">
        <f>Gesamtliste!V872</f>
        <v>0</v>
      </c>
    </row>
    <row r="2475" spans="1:5" ht="24" customHeight="1">
      <c r="A2475" s="287" t="str">
        <f>Gesamtliste!G873&amp;" "&amp;Gesamtliste!H873</f>
        <v xml:space="preserve"> </v>
      </c>
      <c r="B2475" s="288"/>
      <c r="C2475" s="198">
        <f>Gesamtliste!J873</f>
        <v>0</v>
      </c>
      <c r="D2475" s="198">
        <f>Gesamtliste!K873</f>
        <v>0</v>
      </c>
      <c r="E2475" s="199">
        <f>Gesamtliste!V873</f>
        <v>0</v>
      </c>
    </row>
    <row r="2476" spans="1:5" ht="24" customHeight="1">
      <c r="A2476" s="287" t="str">
        <f>Gesamtliste!G874&amp;" "&amp;Gesamtliste!H874</f>
        <v xml:space="preserve"> </v>
      </c>
      <c r="B2476" s="288"/>
      <c r="C2476" s="198">
        <f>Gesamtliste!J874</f>
        <v>0</v>
      </c>
      <c r="D2476" s="198">
        <f>Gesamtliste!K874</f>
        <v>0</v>
      </c>
      <c r="E2476" s="199">
        <f>Gesamtliste!V874</f>
        <v>0</v>
      </c>
    </row>
    <row r="2477" spans="1:5" ht="24" customHeight="1">
      <c r="A2477" s="287" t="str">
        <f>Gesamtliste!G875&amp;" "&amp;Gesamtliste!H875</f>
        <v xml:space="preserve"> </v>
      </c>
      <c r="B2477" s="288"/>
      <c r="C2477" s="198">
        <f>Gesamtliste!J875</f>
        <v>0</v>
      </c>
      <c r="D2477" s="198">
        <f>Gesamtliste!K875</f>
        <v>0</v>
      </c>
      <c r="E2477" s="199">
        <f>Gesamtliste!V875</f>
        <v>0</v>
      </c>
    </row>
    <row r="2478" spans="1:5" ht="24" customHeight="1">
      <c r="A2478" s="287" t="str">
        <f>Gesamtliste!G876&amp;" "&amp;Gesamtliste!H876</f>
        <v xml:space="preserve"> </v>
      </c>
      <c r="B2478" s="288"/>
      <c r="C2478" s="198">
        <f>Gesamtliste!J876</f>
        <v>0</v>
      </c>
      <c r="D2478" s="198">
        <f>Gesamtliste!K876</f>
        <v>0</v>
      </c>
      <c r="E2478" s="199">
        <f>Gesamtliste!V876</f>
        <v>0</v>
      </c>
    </row>
    <row r="2479" spans="1:5" ht="24" customHeight="1">
      <c r="A2479" s="287" t="str">
        <f>Gesamtliste!G877&amp;" "&amp;Gesamtliste!H877</f>
        <v xml:space="preserve"> </v>
      </c>
      <c r="B2479" s="288"/>
      <c r="C2479" s="198">
        <f>Gesamtliste!J877</f>
        <v>0</v>
      </c>
      <c r="D2479" s="198">
        <f>Gesamtliste!K877</f>
        <v>0</v>
      </c>
      <c r="E2479" s="199">
        <f>Gesamtliste!V877</f>
        <v>0</v>
      </c>
    </row>
    <row r="2480" spans="1:5" ht="24" customHeight="1">
      <c r="A2480" s="287" t="str">
        <f>Gesamtliste!G878&amp;" "&amp;Gesamtliste!H878</f>
        <v xml:space="preserve"> </v>
      </c>
      <c r="B2480" s="288"/>
      <c r="C2480" s="198">
        <f>Gesamtliste!J878</f>
        <v>0</v>
      </c>
      <c r="D2480" s="198">
        <f>Gesamtliste!K878</f>
        <v>0</v>
      </c>
      <c r="E2480" s="199">
        <f>Gesamtliste!V878</f>
        <v>0</v>
      </c>
    </row>
    <row r="2481" spans="1:5" ht="24" customHeight="1">
      <c r="A2481" s="287" t="str">
        <f>Gesamtliste!G879&amp;" "&amp;Gesamtliste!H879</f>
        <v xml:space="preserve"> </v>
      </c>
      <c r="B2481" s="288"/>
      <c r="C2481" s="198">
        <f>Gesamtliste!J879</f>
        <v>0</v>
      </c>
      <c r="D2481" s="198">
        <f>Gesamtliste!K879</f>
        <v>0</v>
      </c>
      <c r="E2481" s="199">
        <f>Gesamtliste!V879</f>
        <v>0</v>
      </c>
    </row>
    <row r="2482" spans="1:5" ht="24" customHeight="1">
      <c r="A2482" s="287" t="str">
        <f>Gesamtliste!G880&amp;" "&amp;Gesamtliste!H880</f>
        <v xml:space="preserve"> </v>
      </c>
      <c r="B2482" s="288"/>
      <c r="C2482" s="198">
        <f>Gesamtliste!J880</f>
        <v>0</v>
      </c>
      <c r="D2482" s="198">
        <f>Gesamtliste!K880</f>
        <v>0</v>
      </c>
      <c r="E2482" s="199">
        <f>Gesamtliste!V880</f>
        <v>0</v>
      </c>
    </row>
    <row r="2483" spans="1:5" ht="24" customHeight="1">
      <c r="A2483" s="287" t="str">
        <f>Gesamtliste!G881&amp;" "&amp;Gesamtliste!H881</f>
        <v xml:space="preserve"> </v>
      </c>
      <c r="B2483" s="288"/>
      <c r="C2483" s="198">
        <f>Gesamtliste!J881</f>
        <v>0</v>
      </c>
      <c r="D2483" s="198">
        <f>Gesamtliste!K881</f>
        <v>0</v>
      </c>
      <c r="E2483" s="199">
        <f>Gesamtliste!V881</f>
        <v>0</v>
      </c>
    </row>
    <row r="2484" spans="1:5" ht="24" customHeight="1">
      <c r="A2484" s="287" t="str">
        <f>Gesamtliste!G882&amp;" "&amp;Gesamtliste!H882</f>
        <v xml:space="preserve"> </v>
      </c>
      <c r="B2484" s="288"/>
      <c r="C2484" s="198">
        <f>Gesamtliste!J882</f>
        <v>0</v>
      </c>
      <c r="D2484" s="198">
        <f>Gesamtliste!K882</f>
        <v>0</v>
      </c>
      <c r="E2484" s="199">
        <f>Gesamtliste!V882</f>
        <v>0</v>
      </c>
    </row>
    <row r="2485" spans="1:5" ht="24" customHeight="1">
      <c r="A2485" s="287" t="str">
        <f>Gesamtliste!G883&amp;" "&amp;Gesamtliste!H883</f>
        <v xml:space="preserve"> </v>
      </c>
      <c r="B2485" s="288"/>
      <c r="C2485" s="198">
        <f>Gesamtliste!J883</f>
        <v>0</v>
      </c>
      <c r="D2485" s="198">
        <f>Gesamtliste!K883</f>
        <v>0</v>
      </c>
      <c r="E2485" s="199">
        <f>Gesamtliste!V883</f>
        <v>0</v>
      </c>
    </row>
    <row r="2486" spans="1:5" ht="24" customHeight="1">
      <c r="A2486" s="287" t="str">
        <f>Gesamtliste!G884&amp;" "&amp;Gesamtliste!H884</f>
        <v xml:space="preserve"> </v>
      </c>
      <c r="B2486" s="288"/>
      <c r="C2486" s="198">
        <f>Gesamtliste!J884</f>
        <v>0</v>
      </c>
      <c r="D2486" s="198">
        <f>Gesamtliste!K884</f>
        <v>0</v>
      </c>
      <c r="E2486" s="199">
        <f>Gesamtliste!V884</f>
        <v>0</v>
      </c>
    </row>
    <row r="2487" spans="1:5" ht="24" customHeight="1">
      <c r="A2487" s="287" t="str">
        <f>Gesamtliste!G885&amp;" "&amp;Gesamtliste!H885</f>
        <v xml:space="preserve"> </v>
      </c>
      <c r="B2487" s="288"/>
      <c r="C2487" s="198">
        <f>Gesamtliste!J885</f>
        <v>0</v>
      </c>
      <c r="D2487" s="198">
        <f>Gesamtliste!K885</f>
        <v>0</v>
      </c>
      <c r="E2487" s="199">
        <f>Gesamtliste!V885</f>
        <v>0</v>
      </c>
    </row>
    <row r="2488" spans="1:5" ht="24" customHeight="1">
      <c r="A2488" s="287" t="str">
        <f>Gesamtliste!G886&amp;" "&amp;Gesamtliste!H886</f>
        <v xml:space="preserve"> </v>
      </c>
      <c r="B2488" s="288"/>
      <c r="C2488" s="198">
        <f>Gesamtliste!J886</f>
        <v>0</v>
      </c>
      <c r="D2488" s="198">
        <f>Gesamtliste!K886</f>
        <v>0</v>
      </c>
      <c r="E2488" s="199">
        <f>Gesamtliste!V886</f>
        <v>0</v>
      </c>
    </row>
    <row r="2489" spans="1:5" ht="24" customHeight="1">
      <c r="A2489" s="287" t="str">
        <f>Gesamtliste!G887&amp;" "&amp;Gesamtliste!H887</f>
        <v xml:space="preserve"> </v>
      </c>
      <c r="B2489" s="288"/>
      <c r="C2489" s="198">
        <f>Gesamtliste!J887</f>
        <v>0</v>
      </c>
      <c r="D2489" s="198">
        <f>Gesamtliste!K887</f>
        <v>0</v>
      </c>
      <c r="E2489" s="199">
        <f>Gesamtliste!V887</f>
        <v>0</v>
      </c>
    </row>
    <row r="2490" spans="1:5" ht="24" customHeight="1">
      <c r="A2490" s="287" t="str">
        <f>Gesamtliste!G888&amp;" "&amp;Gesamtliste!H888</f>
        <v xml:space="preserve"> </v>
      </c>
      <c r="B2490" s="288"/>
      <c r="C2490" s="198">
        <f>Gesamtliste!J888</f>
        <v>0</v>
      </c>
      <c r="D2490" s="198">
        <f>Gesamtliste!K888</f>
        <v>0</v>
      </c>
      <c r="E2490" s="199">
        <f>Gesamtliste!V888</f>
        <v>0</v>
      </c>
    </row>
    <row r="2491" spans="1:5" ht="24" customHeight="1">
      <c r="A2491" s="287" t="str">
        <f>Gesamtliste!G889&amp;" "&amp;Gesamtliste!H889</f>
        <v xml:space="preserve"> </v>
      </c>
      <c r="B2491" s="288"/>
      <c r="C2491" s="198">
        <f>Gesamtliste!J889</f>
        <v>0</v>
      </c>
      <c r="D2491" s="198">
        <f>Gesamtliste!K889</f>
        <v>0</v>
      </c>
      <c r="E2491" s="199">
        <f>Gesamtliste!V889</f>
        <v>0</v>
      </c>
    </row>
    <row r="2492" spans="1:5" ht="24" customHeight="1">
      <c r="A2492" s="287" t="str">
        <f>Gesamtliste!G890&amp;" "&amp;Gesamtliste!H890</f>
        <v xml:space="preserve"> </v>
      </c>
      <c r="B2492" s="288"/>
      <c r="C2492" s="198">
        <f>Gesamtliste!J890</f>
        <v>0</v>
      </c>
      <c r="D2492" s="198">
        <f>Gesamtliste!K890</f>
        <v>0</v>
      </c>
      <c r="E2492" s="199">
        <f>Gesamtliste!V890</f>
        <v>0</v>
      </c>
    </row>
    <row r="2493" spans="1:5" ht="24" customHeight="1">
      <c r="A2493" s="287" t="str">
        <f>Gesamtliste!G891&amp;" "&amp;Gesamtliste!H891</f>
        <v xml:space="preserve"> </v>
      </c>
      <c r="B2493" s="288"/>
      <c r="C2493" s="198">
        <f>Gesamtliste!J891</f>
        <v>0</v>
      </c>
      <c r="D2493" s="198">
        <f>Gesamtliste!K891</f>
        <v>0</v>
      </c>
      <c r="E2493" s="199">
        <f>Gesamtliste!V891</f>
        <v>0</v>
      </c>
    </row>
    <row r="2494" spans="1:5" ht="24" customHeight="1">
      <c r="A2494" s="287" t="str">
        <f>Gesamtliste!G892&amp;" "&amp;Gesamtliste!H892</f>
        <v xml:space="preserve"> </v>
      </c>
      <c r="B2494" s="288"/>
      <c r="C2494" s="198">
        <f>Gesamtliste!J892</f>
        <v>0</v>
      </c>
      <c r="D2494" s="198">
        <f>Gesamtliste!K892</f>
        <v>0</v>
      </c>
      <c r="E2494" s="199">
        <f>Gesamtliste!V892</f>
        <v>0</v>
      </c>
    </row>
    <row r="2495" spans="1:5" ht="24" customHeight="1">
      <c r="A2495" s="287" t="str">
        <f>Gesamtliste!G893&amp;" "&amp;Gesamtliste!H893</f>
        <v xml:space="preserve"> </v>
      </c>
      <c r="B2495" s="288"/>
      <c r="C2495" s="198">
        <f>Gesamtliste!J893</f>
        <v>0</v>
      </c>
      <c r="D2495" s="198">
        <f>Gesamtliste!K893</f>
        <v>0</v>
      </c>
      <c r="E2495" s="199">
        <f>Gesamtliste!V893</f>
        <v>0</v>
      </c>
    </row>
    <row r="2496" spans="1:5" ht="24" customHeight="1">
      <c r="A2496" s="287" t="str">
        <f>Gesamtliste!G894&amp;" "&amp;Gesamtliste!H894</f>
        <v xml:space="preserve"> </v>
      </c>
      <c r="B2496" s="288"/>
      <c r="C2496" s="198">
        <f>Gesamtliste!J894</f>
        <v>0</v>
      </c>
      <c r="D2496" s="198">
        <f>Gesamtliste!K894</f>
        <v>0</v>
      </c>
      <c r="E2496" s="199">
        <f>Gesamtliste!V894</f>
        <v>0</v>
      </c>
    </row>
    <row r="2497" spans="1:5" ht="24" customHeight="1">
      <c r="A2497" s="287" t="str">
        <f>Gesamtliste!G895&amp;" "&amp;Gesamtliste!H895</f>
        <v xml:space="preserve"> </v>
      </c>
      <c r="B2497" s="288"/>
      <c r="C2497" s="198">
        <f>Gesamtliste!J895</f>
        <v>0</v>
      </c>
      <c r="D2497" s="198">
        <f>Gesamtliste!K895</f>
        <v>0</v>
      </c>
      <c r="E2497" s="199">
        <f>Gesamtliste!V895</f>
        <v>0</v>
      </c>
    </row>
    <row r="2498" spans="1:5" ht="24" customHeight="1">
      <c r="A2498" s="287" t="str">
        <f>Gesamtliste!G896&amp;" "&amp;Gesamtliste!H896</f>
        <v xml:space="preserve"> </v>
      </c>
      <c r="B2498" s="288"/>
      <c r="C2498" s="198">
        <f>Gesamtliste!J896</f>
        <v>0</v>
      </c>
      <c r="D2498" s="198">
        <f>Gesamtliste!K896</f>
        <v>0</v>
      </c>
      <c r="E2498" s="199">
        <f>Gesamtliste!V896</f>
        <v>0</v>
      </c>
    </row>
    <row r="2499" spans="1:5" ht="24" customHeight="1">
      <c r="A2499" s="287" t="str">
        <f>Gesamtliste!G897&amp;" "&amp;Gesamtliste!H897</f>
        <v xml:space="preserve"> </v>
      </c>
      <c r="B2499" s="288"/>
      <c r="C2499" s="198">
        <f>Gesamtliste!J897</f>
        <v>0</v>
      </c>
      <c r="D2499" s="198">
        <f>Gesamtliste!K897</f>
        <v>0</v>
      </c>
      <c r="E2499" s="199">
        <f>Gesamtliste!V897</f>
        <v>0</v>
      </c>
    </row>
    <row r="2500" spans="1:5" ht="24" customHeight="1">
      <c r="A2500" s="287" t="str">
        <f>Gesamtliste!G898&amp;" "&amp;Gesamtliste!H898</f>
        <v xml:space="preserve"> </v>
      </c>
      <c r="B2500" s="288"/>
      <c r="C2500" s="198">
        <f>Gesamtliste!J898</f>
        <v>0</v>
      </c>
      <c r="D2500" s="198">
        <f>Gesamtliste!K898</f>
        <v>0</v>
      </c>
      <c r="E2500" s="199">
        <f>Gesamtliste!V898</f>
        <v>0</v>
      </c>
    </row>
    <row r="2501" spans="1:5" ht="24" customHeight="1">
      <c r="A2501" s="287" t="str">
        <f>Gesamtliste!G899&amp;" "&amp;Gesamtliste!H899</f>
        <v xml:space="preserve"> </v>
      </c>
      <c r="B2501" s="288"/>
      <c r="C2501" s="198">
        <f>Gesamtliste!J899</f>
        <v>0</v>
      </c>
      <c r="D2501" s="198">
        <f>Gesamtliste!K899</f>
        <v>0</v>
      </c>
      <c r="E2501" s="199">
        <f>Gesamtliste!V899</f>
        <v>0</v>
      </c>
    </row>
    <row r="2502" spans="1:5" ht="24" customHeight="1">
      <c r="A2502" s="287" t="str">
        <f>Gesamtliste!G900&amp;" "&amp;Gesamtliste!H900</f>
        <v xml:space="preserve"> </v>
      </c>
      <c r="B2502" s="288"/>
      <c r="C2502" s="198">
        <f>Gesamtliste!J900</f>
        <v>0</v>
      </c>
      <c r="D2502" s="198">
        <f>Gesamtliste!K900</f>
        <v>0</v>
      </c>
      <c r="E2502" s="199">
        <f>Gesamtliste!V900</f>
        <v>0</v>
      </c>
    </row>
    <row r="2503" spans="1:5" ht="24" customHeight="1">
      <c r="A2503" s="287" t="str">
        <f>Gesamtliste!G901&amp;" "&amp;Gesamtliste!H901</f>
        <v xml:space="preserve"> </v>
      </c>
      <c r="B2503" s="288"/>
      <c r="C2503" s="198">
        <f>Gesamtliste!J901</f>
        <v>0</v>
      </c>
      <c r="D2503" s="198">
        <f>Gesamtliste!K901</f>
        <v>0</v>
      </c>
      <c r="E2503" s="199">
        <f>Gesamtliste!V901</f>
        <v>0</v>
      </c>
    </row>
    <row r="2504" spans="1:5" ht="24" customHeight="1">
      <c r="A2504" s="287" t="str">
        <f>Gesamtliste!G902&amp;" "&amp;Gesamtliste!H902</f>
        <v xml:space="preserve"> </v>
      </c>
      <c r="B2504" s="288"/>
      <c r="C2504" s="198">
        <f>Gesamtliste!J902</f>
        <v>0</v>
      </c>
      <c r="D2504" s="198">
        <f>Gesamtliste!K902</f>
        <v>0</v>
      </c>
      <c r="E2504" s="199">
        <f>Gesamtliste!V902</f>
        <v>0</v>
      </c>
    </row>
    <row r="2505" spans="1:5" ht="24" customHeight="1">
      <c r="A2505" s="287" t="str">
        <f>Gesamtliste!G903&amp;" "&amp;Gesamtliste!H903</f>
        <v xml:space="preserve"> </v>
      </c>
      <c r="B2505" s="288"/>
      <c r="C2505" s="198">
        <f>Gesamtliste!J903</f>
        <v>0</v>
      </c>
      <c r="D2505" s="198">
        <f>Gesamtliste!K903</f>
        <v>0</v>
      </c>
      <c r="E2505" s="199">
        <f>Gesamtliste!V903</f>
        <v>0</v>
      </c>
    </row>
    <row r="2506" spans="1:5" ht="24" customHeight="1">
      <c r="A2506" s="287" t="str">
        <f>Gesamtliste!G904&amp;" "&amp;Gesamtliste!H904</f>
        <v xml:space="preserve"> </v>
      </c>
      <c r="B2506" s="288"/>
      <c r="C2506" s="198">
        <f>Gesamtliste!J904</f>
        <v>0</v>
      </c>
      <c r="D2506" s="198">
        <f>Gesamtliste!K904</f>
        <v>0</v>
      </c>
      <c r="E2506" s="199">
        <f>Gesamtliste!V904</f>
        <v>0</v>
      </c>
    </row>
    <row r="2507" spans="1:5" ht="24" customHeight="1">
      <c r="A2507" s="287" t="str">
        <f>Gesamtliste!G905&amp;" "&amp;Gesamtliste!H905</f>
        <v xml:space="preserve"> </v>
      </c>
      <c r="B2507" s="288"/>
      <c r="C2507" s="198">
        <f>Gesamtliste!J905</f>
        <v>0</v>
      </c>
      <c r="D2507" s="198">
        <f>Gesamtliste!K905</f>
        <v>0</v>
      </c>
      <c r="E2507" s="199">
        <f>Gesamtliste!V905</f>
        <v>0</v>
      </c>
    </row>
    <row r="2508" spans="1:5" ht="24" customHeight="1">
      <c r="A2508" s="287" t="str">
        <f>Gesamtliste!G906&amp;" "&amp;Gesamtliste!H906</f>
        <v xml:space="preserve"> </v>
      </c>
      <c r="B2508" s="288"/>
      <c r="C2508" s="198">
        <f>Gesamtliste!J906</f>
        <v>0</v>
      </c>
      <c r="D2508" s="198">
        <f>Gesamtliste!K906</f>
        <v>0</v>
      </c>
      <c r="E2508" s="199">
        <f>Gesamtliste!V906</f>
        <v>0</v>
      </c>
    </row>
    <row r="2509" spans="1:5" ht="24" customHeight="1">
      <c r="A2509" s="287" t="str">
        <f>Gesamtliste!G907&amp;" "&amp;Gesamtliste!H907</f>
        <v xml:space="preserve"> </v>
      </c>
      <c r="B2509" s="288"/>
      <c r="C2509" s="198">
        <f>Gesamtliste!J907</f>
        <v>0</v>
      </c>
      <c r="D2509" s="198">
        <f>Gesamtliste!K907</f>
        <v>0</v>
      </c>
      <c r="E2509" s="199">
        <f>Gesamtliste!V907</f>
        <v>0</v>
      </c>
    </row>
    <row r="2510" spans="1:5" ht="24" customHeight="1">
      <c r="A2510" s="287" t="str">
        <f>Gesamtliste!G908&amp;" "&amp;Gesamtliste!H908</f>
        <v xml:space="preserve"> </v>
      </c>
      <c r="B2510" s="288"/>
      <c r="C2510" s="198">
        <f>Gesamtliste!J908</f>
        <v>0</v>
      </c>
      <c r="D2510" s="198">
        <f>Gesamtliste!K908</f>
        <v>0</v>
      </c>
      <c r="E2510" s="199">
        <f>Gesamtliste!V908</f>
        <v>0</v>
      </c>
    </row>
    <row r="2511" spans="1:5" ht="24" customHeight="1">
      <c r="A2511" s="287" t="str">
        <f>Gesamtliste!G909&amp;" "&amp;Gesamtliste!H909</f>
        <v xml:space="preserve"> </v>
      </c>
      <c r="B2511" s="288"/>
      <c r="C2511" s="198">
        <f>Gesamtliste!J909</f>
        <v>0</v>
      </c>
      <c r="D2511" s="198">
        <f>Gesamtliste!K909</f>
        <v>0</v>
      </c>
      <c r="E2511" s="199">
        <f>Gesamtliste!V909</f>
        <v>0</v>
      </c>
    </row>
    <row r="2512" spans="1:5" ht="24" customHeight="1">
      <c r="A2512" s="287" t="str">
        <f>Gesamtliste!G910&amp;" "&amp;Gesamtliste!H910</f>
        <v xml:space="preserve"> </v>
      </c>
      <c r="B2512" s="288"/>
      <c r="C2512" s="198">
        <f>Gesamtliste!J910</f>
        <v>0</v>
      </c>
      <c r="D2512" s="198">
        <f>Gesamtliste!K910</f>
        <v>0</v>
      </c>
      <c r="E2512" s="199">
        <f>Gesamtliste!V910</f>
        <v>0</v>
      </c>
    </row>
    <row r="2513" spans="1:5" ht="24" customHeight="1">
      <c r="A2513" s="287" t="str">
        <f>Gesamtliste!G911&amp;" "&amp;Gesamtliste!H911</f>
        <v xml:space="preserve"> </v>
      </c>
      <c r="B2513" s="288"/>
      <c r="C2513" s="198">
        <f>Gesamtliste!J911</f>
        <v>0</v>
      </c>
      <c r="D2513" s="198">
        <f>Gesamtliste!K911</f>
        <v>0</v>
      </c>
      <c r="E2513" s="199">
        <f>Gesamtliste!V911</f>
        <v>0</v>
      </c>
    </row>
    <row r="2514" spans="1:5" ht="24" customHeight="1">
      <c r="A2514" s="287" t="str">
        <f>Gesamtliste!G912&amp;" "&amp;Gesamtliste!H912</f>
        <v xml:space="preserve"> </v>
      </c>
      <c r="B2514" s="288"/>
      <c r="C2514" s="198">
        <f>Gesamtliste!J912</f>
        <v>0</v>
      </c>
      <c r="D2514" s="198">
        <f>Gesamtliste!K912</f>
        <v>0</v>
      </c>
      <c r="E2514" s="199">
        <f>Gesamtliste!V912</f>
        <v>0</v>
      </c>
    </row>
    <row r="2515" spans="1:5" ht="24" customHeight="1">
      <c r="A2515" s="287" t="str">
        <f>Gesamtliste!G913&amp;" "&amp;Gesamtliste!H913</f>
        <v xml:space="preserve"> </v>
      </c>
      <c r="B2515" s="288"/>
      <c r="C2515" s="198">
        <f>Gesamtliste!J913</f>
        <v>0</v>
      </c>
      <c r="D2515" s="198">
        <f>Gesamtliste!K913</f>
        <v>0</v>
      </c>
      <c r="E2515" s="199">
        <f>Gesamtliste!V913</f>
        <v>0</v>
      </c>
    </row>
    <row r="2516" spans="1:5" ht="24" customHeight="1">
      <c r="A2516" s="287" t="str">
        <f>Gesamtliste!G914&amp;" "&amp;Gesamtliste!H914</f>
        <v xml:space="preserve"> </v>
      </c>
      <c r="B2516" s="288"/>
      <c r="C2516" s="198">
        <f>Gesamtliste!J914</f>
        <v>0</v>
      </c>
      <c r="D2516" s="198">
        <f>Gesamtliste!K914</f>
        <v>0</v>
      </c>
      <c r="E2516" s="199">
        <f>Gesamtliste!V914</f>
        <v>0</v>
      </c>
    </row>
    <row r="2517" spans="1:5" ht="24" customHeight="1">
      <c r="A2517" s="287" t="str">
        <f>Gesamtliste!G915&amp;" "&amp;Gesamtliste!H915</f>
        <v xml:space="preserve"> </v>
      </c>
      <c r="B2517" s="288"/>
      <c r="C2517" s="198">
        <f>Gesamtliste!J915</f>
        <v>0</v>
      </c>
      <c r="D2517" s="198">
        <f>Gesamtliste!K915</f>
        <v>0</v>
      </c>
      <c r="E2517" s="199">
        <f>Gesamtliste!V915</f>
        <v>0</v>
      </c>
    </row>
    <row r="2518" spans="1:5" ht="24" customHeight="1">
      <c r="A2518" s="287" t="str">
        <f>Gesamtliste!G916&amp;" "&amp;Gesamtliste!H916</f>
        <v xml:space="preserve"> </v>
      </c>
      <c r="B2518" s="288"/>
      <c r="C2518" s="198">
        <f>Gesamtliste!J916</f>
        <v>0</v>
      </c>
      <c r="D2518" s="198">
        <f>Gesamtliste!K916</f>
        <v>0</v>
      </c>
      <c r="E2518" s="199">
        <f>Gesamtliste!V916</f>
        <v>0</v>
      </c>
    </row>
    <row r="2519" spans="1:5" ht="24" customHeight="1">
      <c r="A2519" s="287" t="str">
        <f>Gesamtliste!G917&amp;" "&amp;Gesamtliste!H917</f>
        <v xml:space="preserve"> </v>
      </c>
      <c r="B2519" s="288"/>
      <c r="C2519" s="198">
        <f>Gesamtliste!J917</f>
        <v>0</v>
      </c>
      <c r="D2519" s="198">
        <f>Gesamtliste!K917</f>
        <v>0</v>
      </c>
      <c r="E2519" s="199">
        <f>Gesamtliste!V917</f>
        <v>0</v>
      </c>
    </row>
    <row r="2520" spans="1:5" ht="24" customHeight="1">
      <c r="A2520" s="287" t="str">
        <f>Gesamtliste!G918&amp;" "&amp;Gesamtliste!H918</f>
        <v xml:space="preserve"> </v>
      </c>
      <c r="B2520" s="288"/>
      <c r="C2520" s="198">
        <f>Gesamtliste!J918</f>
        <v>0</v>
      </c>
      <c r="D2520" s="198">
        <f>Gesamtliste!K918</f>
        <v>0</v>
      </c>
      <c r="E2520" s="199">
        <f>Gesamtliste!V918</f>
        <v>0</v>
      </c>
    </row>
    <row r="2521" spans="1:5" ht="24" customHeight="1">
      <c r="A2521" s="287" t="str">
        <f>Gesamtliste!G919&amp;" "&amp;Gesamtliste!H919</f>
        <v xml:space="preserve"> </v>
      </c>
      <c r="B2521" s="288"/>
      <c r="C2521" s="198">
        <f>Gesamtliste!J919</f>
        <v>0</v>
      </c>
      <c r="D2521" s="198">
        <f>Gesamtliste!K919</f>
        <v>0</v>
      </c>
      <c r="E2521" s="199">
        <f>Gesamtliste!V919</f>
        <v>0</v>
      </c>
    </row>
    <row r="2522" spans="1:5" ht="24" customHeight="1">
      <c r="A2522" s="287" t="str">
        <f>Gesamtliste!G920&amp;" "&amp;Gesamtliste!H920</f>
        <v xml:space="preserve"> </v>
      </c>
      <c r="B2522" s="288"/>
      <c r="C2522" s="198">
        <f>Gesamtliste!J920</f>
        <v>0</v>
      </c>
      <c r="D2522" s="198">
        <f>Gesamtliste!K920</f>
        <v>0</v>
      </c>
      <c r="E2522" s="199">
        <f>Gesamtliste!V920</f>
        <v>0</v>
      </c>
    </row>
    <row r="2523" spans="1:5" ht="24" customHeight="1">
      <c r="A2523" s="287" t="str">
        <f>Gesamtliste!G921&amp;" "&amp;Gesamtliste!H921</f>
        <v xml:space="preserve"> </v>
      </c>
      <c r="B2523" s="288"/>
      <c r="C2523" s="198">
        <f>Gesamtliste!J921</f>
        <v>0</v>
      </c>
      <c r="D2523" s="198">
        <f>Gesamtliste!K921</f>
        <v>0</v>
      </c>
      <c r="E2523" s="199">
        <f>Gesamtliste!V921</f>
        <v>0</v>
      </c>
    </row>
    <row r="2524" spans="1:5" ht="24" customHeight="1">
      <c r="A2524" s="287" t="str">
        <f>Gesamtliste!G922&amp;" "&amp;Gesamtliste!H922</f>
        <v xml:space="preserve"> </v>
      </c>
      <c r="B2524" s="288"/>
      <c r="C2524" s="198">
        <f>Gesamtliste!J922</f>
        <v>0</v>
      </c>
      <c r="D2524" s="198">
        <f>Gesamtliste!K922</f>
        <v>0</v>
      </c>
      <c r="E2524" s="199">
        <f>Gesamtliste!V922</f>
        <v>0</v>
      </c>
    </row>
    <row r="2525" spans="1:5" ht="24" customHeight="1">
      <c r="A2525" s="287" t="str">
        <f>Gesamtliste!G923&amp;" "&amp;Gesamtliste!H923</f>
        <v xml:space="preserve"> </v>
      </c>
      <c r="B2525" s="288"/>
      <c r="C2525" s="198">
        <f>Gesamtliste!J923</f>
        <v>0</v>
      </c>
      <c r="D2525" s="198">
        <f>Gesamtliste!K923</f>
        <v>0</v>
      </c>
      <c r="E2525" s="199">
        <f>Gesamtliste!V923</f>
        <v>0</v>
      </c>
    </row>
    <row r="2526" spans="1:5" ht="24" customHeight="1">
      <c r="A2526" s="287" t="str">
        <f>Gesamtliste!G924&amp;" "&amp;Gesamtliste!H924</f>
        <v xml:space="preserve"> </v>
      </c>
      <c r="B2526" s="288"/>
      <c r="C2526" s="198">
        <f>Gesamtliste!J924</f>
        <v>0</v>
      </c>
      <c r="D2526" s="198">
        <f>Gesamtliste!K924</f>
        <v>0</v>
      </c>
      <c r="E2526" s="199">
        <f>Gesamtliste!V924</f>
        <v>0</v>
      </c>
    </row>
    <row r="2527" spans="1:5" ht="24" customHeight="1">
      <c r="A2527" s="287" t="str">
        <f>Gesamtliste!G925&amp;" "&amp;Gesamtliste!H925</f>
        <v xml:space="preserve"> </v>
      </c>
      <c r="B2527" s="288"/>
      <c r="C2527" s="198">
        <f>Gesamtliste!J925</f>
        <v>0</v>
      </c>
      <c r="D2527" s="198">
        <f>Gesamtliste!K925</f>
        <v>0</v>
      </c>
      <c r="E2527" s="199">
        <f>Gesamtliste!V925</f>
        <v>0</v>
      </c>
    </row>
    <row r="2528" spans="1:5" ht="24" customHeight="1">
      <c r="A2528" s="287" t="str">
        <f>Gesamtliste!G926&amp;" "&amp;Gesamtliste!H926</f>
        <v xml:space="preserve"> </v>
      </c>
      <c r="B2528" s="288"/>
      <c r="C2528" s="198">
        <f>Gesamtliste!J926</f>
        <v>0</v>
      </c>
      <c r="D2528" s="198">
        <f>Gesamtliste!K926</f>
        <v>0</v>
      </c>
      <c r="E2528" s="199">
        <f>Gesamtliste!V926</f>
        <v>0</v>
      </c>
    </row>
    <row r="2529" spans="1:5" ht="24" customHeight="1">
      <c r="A2529" s="287" t="str">
        <f>Gesamtliste!G927&amp;" "&amp;Gesamtliste!H927</f>
        <v xml:space="preserve"> </v>
      </c>
      <c r="B2529" s="288"/>
      <c r="C2529" s="198">
        <f>Gesamtliste!J927</f>
        <v>0</v>
      </c>
      <c r="D2529" s="198">
        <f>Gesamtliste!K927</f>
        <v>0</v>
      </c>
      <c r="E2529" s="199">
        <f>Gesamtliste!V927</f>
        <v>0</v>
      </c>
    </row>
    <row r="2530" spans="1:5" ht="24" customHeight="1">
      <c r="A2530" s="287" t="str">
        <f>Gesamtliste!G928&amp;" "&amp;Gesamtliste!H928</f>
        <v xml:space="preserve"> </v>
      </c>
      <c r="B2530" s="288"/>
      <c r="C2530" s="198">
        <f>Gesamtliste!J928</f>
        <v>0</v>
      </c>
      <c r="D2530" s="198">
        <f>Gesamtliste!K928</f>
        <v>0</v>
      </c>
      <c r="E2530" s="199">
        <f>Gesamtliste!V928</f>
        <v>0</v>
      </c>
    </row>
    <row r="2531" spans="1:5" ht="24" customHeight="1">
      <c r="A2531" s="287" t="str">
        <f>Gesamtliste!G929&amp;" "&amp;Gesamtliste!H929</f>
        <v xml:space="preserve"> </v>
      </c>
      <c r="B2531" s="288"/>
      <c r="C2531" s="198">
        <f>Gesamtliste!J929</f>
        <v>0</v>
      </c>
      <c r="D2531" s="198">
        <f>Gesamtliste!K929</f>
        <v>0</v>
      </c>
      <c r="E2531" s="199">
        <f>Gesamtliste!V929</f>
        <v>0</v>
      </c>
    </row>
    <row r="2532" spans="1:5" ht="24" customHeight="1">
      <c r="A2532" s="287" t="str">
        <f>Gesamtliste!G930&amp;" "&amp;Gesamtliste!H930</f>
        <v xml:space="preserve"> </v>
      </c>
      <c r="B2532" s="288"/>
      <c r="C2532" s="198">
        <f>Gesamtliste!J930</f>
        <v>0</v>
      </c>
      <c r="D2532" s="198">
        <f>Gesamtliste!K930</f>
        <v>0</v>
      </c>
      <c r="E2532" s="199">
        <f>Gesamtliste!V930</f>
        <v>0</v>
      </c>
    </row>
    <row r="2533" spans="1:5" ht="24" customHeight="1">
      <c r="A2533" s="287" t="str">
        <f>Gesamtliste!G931&amp;" "&amp;Gesamtliste!H931</f>
        <v xml:space="preserve"> </v>
      </c>
      <c r="B2533" s="288"/>
      <c r="C2533" s="198">
        <f>Gesamtliste!J931</f>
        <v>0</v>
      </c>
      <c r="D2533" s="198">
        <f>Gesamtliste!K931</f>
        <v>0</v>
      </c>
      <c r="E2533" s="199">
        <f>Gesamtliste!V931</f>
        <v>0</v>
      </c>
    </row>
    <row r="2534" spans="1:5" ht="24" customHeight="1">
      <c r="A2534" s="287" t="str">
        <f>Gesamtliste!G932&amp;" "&amp;Gesamtliste!H932</f>
        <v xml:space="preserve"> </v>
      </c>
      <c r="B2534" s="288"/>
      <c r="C2534" s="198">
        <f>Gesamtliste!J932</f>
        <v>0</v>
      </c>
      <c r="D2534" s="198">
        <f>Gesamtliste!K932</f>
        <v>0</v>
      </c>
      <c r="E2534" s="199">
        <f>Gesamtliste!V932</f>
        <v>0</v>
      </c>
    </row>
    <row r="2535" spans="1:5" ht="24" customHeight="1">
      <c r="A2535" s="287" t="str">
        <f>Gesamtliste!G933&amp;" "&amp;Gesamtliste!H933</f>
        <v xml:space="preserve"> </v>
      </c>
      <c r="B2535" s="288"/>
      <c r="C2535" s="198">
        <f>Gesamtliste!J933</f>
        <v>0</v>
      </c>
      <c r="D2535" s="198">
        <f>Gesamtliste!K933</f>
        <v>0</v>
      </c>
      <c r="E2535" s="199">
        <f>Gesamtliste!V933</f>
        <v>0</v>
      </c>
    </row>
    <row r="2536" spans="1:5" ht="24" customHeight="1">
      <c r="A2536" s="287" t="str">
        <f>Gesamtliste!G934&amp;" "&amp;Gesamtliste!H934</f>
        <v xml:space="preserve"> </v>
      </c>
      <c r="B2536" s="288"/>
      <c r="C2536" s="198">
        <f>Gesamtliste!J934</f>
        <v>0</v>
      </c>
      <c r="D2536" s="198">
        <f>Gesamtliste!K934</f>
        <v>0</v>
      </c>
      <c r="E2536" s="199">
        <f>Gesamtliste!V934</f>
        <v>0</v>
      </c>
    </row>
    <row r="2537" spans="1:5" ht="24" customHeight="1">
      <c r="A2537" s="287" t="str">
        <f>Gesamtliste!G935&amp;" "&amp;Gesamtliste!H935</f>
        <v xml:space="preserve"> </v>
      </c>
      <c r="B2537" s="288"/>
      <c r="C2537" s="198">
        <f>Gesamtliste!J935</f>
        <v>0</v>
      </c>
      <c r="D2537" s="198">
        <f>Gesamtliste!K935</f>
        <v>0</v>
      </c>
      <c r="E2537" s="199">
        <f>Gesamtliste!V935</f>
        <v>0</v>
      </c>
    </row>
    <row r="2538" spans="1:5" ht="24" customHeight="1">
      <c r="A2538" s="287" t="str">
        <f>Gesamtliste!G936&amp;" "&amp;Gesamtliste!H936</f>
        <v xml:space="preserve"> </v>
      </c>
      <c r="B2538" s="288"/>
      <c r="C2538" s="198">
        <f>Gesamtliste!J936</f>
        <v>0</v>
      </c>
      <c r="D2538" s="198">
        <f>Gesamtliste!K936</f>
        <v>0</v>
      </c>
      <c r="E2538" s="199">
        <f>Gesamtliste!V936</f>
        <v>0</v>
      </c>
    </row>
    <row r="2539" spans="1:5" ht="24" customHeight="1">
      <c r="A2539" s="287" t="str">
        <f>Gesamtliste!G937&amp;" "&amp;Gesamtliste!H937</f>
        <v xml:space="preserve"> </v>
      </c>
      <c r="B2539" s="288"/>
      <c r="C2539" s="198">
        <f>Gesamtliste!J937</f>
        <v>0</v>
      </c>
      <c r="D2539" s="198">
        <f>Gesamtliste!K937</f>
        <v>0</v>
      </c>
      <c r="E2539" s="199">
        <f>Gesamtliste!V937</f>
        <v>0</v>
      </c>
    </row>
    <row r="2540" spans="1:5" ht="24" customHeight="1">
      <c r="A2540" s="287" t="str">
        <f>Gesamtliste!G938&amp;" "&amp;Gesamtliste!H938</f>
        <v xml:space="preserve"> </v>
      </c>
      <c r="B2540" s="288"/>
      <c r="C2540" s="198">
        <f>Gesamtliste!J938</f>
        <v>0</v>
      </c>
      <c r="D2540" s="198">
        <f>Gesamtliste!K938</f>
        <v>0</v>
      </c>
      <c r="E2540" s="199">
        <f>Gesamtliste!V938</f>
        <v>0</v>
      </c>
    </row>
    <row r="2541" spans="1:5" ht="24" customHeight="1">
      <c r="A2541" s="287" t="str">
        <f>Gesamtliste!G939&amp;" "&amp;Gesamtliste!H939</f>
        <v xml:space="preserve"> </v>
      </c>
      <c r="B2541" s="288"/>
      <c r="C2541" s="198">
        <f>Gesamtliste!J939</f>
        <v>0</v>
      </c>
      <c r="D2541" s="198">
        <f>Gesamtliste!K939</f>
        <v>0</v>
      </c>
      <c r="E2541" s="199">
        <f>Gesamtliste!V939</f>
        <v>0</v>
      </c>
    </row>
    <row r="2542" spans="1:5" ht="24" customHeight="1">
      <c r="A2542" s="287" t="str">
        <f>Gesamtliste!G940&amp;" "&amp;Gesamtliste!H940</f>
        <v xml:space="preserve"> </v>
      </c>
      <c r="B2542" s="288"/>
      <c r="C2542" s="198">
        <f>Gesamtliste!J940</f>
        <v>0</v>
      </c>
      <c r="D2542" s="198">
        <f>Gesamtliste!K940</f>
        <v>0</v>
      </c>
      <c r="E2542" s="199">
        <f>Gesamtliste!V940</f>
        <v>0</v>
      </c>
    </row>
    <row r="2543" spans="1:5" ht="24" customHeight="1">
      <c r="A2543" s="287" t="str">
        <f>Gesamtliste!G941&amp;" "&amp;Gesamtliste!H941</f>
        <v xml:space="preserve"> </v>
      </c>
      <c r="B2543" s="288"/>
      <c r="C2543" s="198">
        <f>Gesamtliste!J941</f>
        <v>0</v>
      </c>
      <c r="D2543" s="198">
        <f>Gesamtliste!K941</f>
        <v>0</v>
      </c>
      <c r="E2543" s="199">
        <f>Gesamtliste!V941</f>
        <v>0</v>
      </c>
    </row>
    <row r="2544" spans="1:5" ht="24" customHeight="1">
      <c r="A2544" s="287" t="str">
        <f>Gesamtliste!G942&amp;" "&amp;Gesamtliste!H942</f>
        <v xml:space="preserve"> </v>
      </c>
      <c r="B2544" s="288"/>
      <c r="C2544" s="198">
        <f>Gesamtliste!J942</f>
        <v>0</v>
      </c>
      <c r="D2544" s="198">
        <f>Gesamtliste!K942</f>
        <v>0</v>
      </c>
      <c r="E2544" s="199">
        <f>Gesamtliste!V942</f>
        <v>0</v>
      </c>
    </row>
    <row r="2545" spans="1:5" ht="24" customHeight="1">
      <c r="A2545" s="287" t="str">
        <f>Gesamtliste!G943&amp;" "&amp;Gesamtliste!H943</f>
        <v xml:space="preserve"> </v>
      </c>
      <c r="B2545" s="288"/>
      <c r="C2545" s="198">
        <f>Gesamtliste!J943</f>
        <v>0</v>
      </c>
      <c r="D2545" s="198">
        <f>Gesamtliste!K943</f>
        <v>0</v>
      </c>
      <c r="E2545" s="199">
        <f>Gesamtliste!V943</f>
        <v>0</v>
      </c>
    </row>
    <row r="2546" spans="1:5" ht="24" customHeight="1">
      <c r="A2546" s="287" t="str">
        <f>Gesamtliste!G944&amp;" "&amp;Gesamtliste!H944</f>
        <v xml:space="preserve"> </v>
      </c>
      <c r="B2546" s="288"/>
      <c r="C2546" s="198">
        <f>Gesamtliste!J944</f>
        <v>0</v>
      </c>
      <c r="D2546" s="198">
        <f>Gesamtliste!K944</f>
        <v>0</v>
      </c>
      <c r="E2546" s="199">
        <f>Gesamtliste!V944</f>
        <v>0</v>
      </c>
    </row>
    <row r="2547" spans="1:5" ht="24" customHeight="1">
      <c r="A2547" s="287" t="str">
        <f>Gesamtliste!G945&amp;" "&amp;Gesamtliste!H945</f>
        <v xml:space="preserve"> </v>
      </c>
      <c r="B2547" s="288"/>
      <c r="C2547" s="198">
        <f>Gesamtliste!J945</f>
        <v>0</v>
      </c>
      <c r="D2547" s="198">
        <f>Gesamtliste!K945</f>
        <v>0</v>
      </c>
      <c r="E2547" s="199">
        <f>Gesamtliste!V945</f>
        <v>0</v>
      </c>
    </row>
    <row r="2548" spans="1:5" ht="24" customHeight="1">
      <c r="A2548" s="287" t="str">
        <f>Gesamtliste!G946&amp;" "&amp;Gesamtliste!H946</f>
        <v xml:space="preserve"> </v>
      </c>
      <c r="B2548" s="288"/>
      <c r="C2548" s="198">
        <f>Gesamtliste!J946</f>
        <v>0</v>
      </c>
      <c r="D2548" s="198">
        <f>Gesamtliste!K946</f>
        <v>0</v>
      </c>
      <c r="E2548" s="199">
        <f>Gesamtliste!V946</f>
        <v>0</v>
      </c>
    </row>
    <row r="2549" spans="1:5" ht="24" customHeight="1">
      <c r="A2549" s="287" t="str">
        <f>Gesamtliste!G947&amp;" "&amp;Gesamtliste!H947</f>
        <v xml:space="preserve"> </v>
      </c>
      <c r="B2549" s="288"/>
      <c r="C2549" s="198">
        <f>Gesamtliste!J947</f>
        <v>0</v>
      </c>
      <c r="D2549" s="198">
        <f>Gesamtliste!K947</f>
        <v>0</v>
      </c>
      <c r="E2549" s="199">
        <f>Gesamtliste!V947</f>
        <v>0</v>
      </c>
    </row>
    <row r="2550" spans="1:5" ht="24" customHeight="1">
      <c r="A2550" s="287" t="str">
        <f>Gesamtliste!G948&amp;" "&amp;Gesamtliste!H948</f>
        <v xml:space="preserve"> </v>
      </c>
      <c r="B2550" s="288"/>
      <c r="C2550" s="198">
        <f>Gesamtliste!J948</f>
        <v>0</v>
      </c>
      <c r="D2550" s="198">
        <f>Gesamtliste!K948</f>
        <v>0</v>
      </c>
      <c r="E2550" s="199">
        <f>Gesamtliste!V948</f>
        <v>0</v>
      </c>
    </row>
    <row r="2551" spans="1:5" ht="24" customHeight="1">
      <c r="A2551" s="287" t="str">
        <f>Gesamtliste!G949&amp;" "&amp;Gesamtliste!H949</f>
        <v xml:space="preserve"> </v>
      </c>
      <c r="B2551" s="288"/>
      <c r="C2551" s="198">
        <f>Gesamtliste!J949</f>
        <v>0</v>
      </c>
      <c r="D2551" s="198">
        <f>Gesamtliste!K949</f>
        <v>0</v>
      </c>
      <c r="E2551" s="199">
        <f>Gesamtliste!V949</f>
        <v>0</v>
      </c>
    </row>
    <row r="2552" spans="1:5" ht="24" customHeight="1">
      <c r="A2552" s="287" t="str">
        <f>Gesamtliste!G950&amp;" "&amp;Gesamtliste!H950</f>
        <v xml:space="preserve"> </v>
      </c>
      <c r="B2552" s="288"/>
      <c r="C2552" s="198">
        <f>Gesamtliste!J950</f>
        <v>0</v>
      </c>
      <c r="D2552" s="198">
        <f>Gesamtliste!K950</f>
        <v>0</v>
      </c>
      <c r="E2552" s="199">
        <f>Gesamtliste!V950</f>
        <v>0</v>
      </c>
    </row>
    <row r="2553" spans="1:5" ht="24" customHeight="1">
      <c r="A2553" s="287" t="str">
        <f>Gesamtliste!G951&amp;" "&amp;Gesamtliste!H951</f>
        <v xml:space="preserve"> </v>
      </c>
      <c r="B2553" s="288"/>
      <c r="C2553" s="198">
        <f>Gesamtliste!J951</f>
        <v>0</v>
      </c>
      <c r="D2553" s="198">
        <f>Gesamtliste!K951</f>
        <v>0</v>
      </c>
      <c r="E2553" s="199">
        <f>Gesamtliste!V951</f>
        <v>0</v>
      </c>
    </row>
    <row r="2554" spans="1:5" ht="24" customHeight="1">
      <c r="A2554" s="287" t="str">
        <f>Gesamtliste!G952&amp;" "&amp;Gesamtliste!H952</f>
        <v xml:space="preserve"> </v>
      </c>
      <c r="B2554" s="288"/>
      <c r="C2554" s="198">
        <f>Gesamtliste!J952</f>
        <v>0</v>
      </c>
      <c r="D2554" s="198">
        <f>Gesamtliste!K952</f>
        <v>0</v>
      </c>
      <c r="E2554" s="199">
        <f>Gesamtliste!V952</f>
        <v>0</v>
      </c>
    </row>
    <row r="2555" spans="1:5" ht="24" customHeight="1">
      <c r="A2555" s="287" t="str">
        <f>Gesamtliste!G953&amp;" "&amp;Gesamtliste!H953</f>
        <v xml:space="preserve"> </v>
      </c>
      <c r="B2555" s="288"/>
      <c r="C2555" s="198">
        <f>Gesamtliste!J953</f>
        <v>0</v>
      </c>
      <c r="D2555" s="198">
        <f>Gesamtliste!K953</f>
        <v>0</v>
      </c>
      <c r="E2555" s="199">
        <f>Gesamtliste!V953</f>
        <v>0</v>
      </c>
    </row>
    <row r="2556" spans="1:5" ht="24" customHeight="1">
      <c r="A2556" s="287" t="str">
        <f>Gesamtliste!G954&amp;" "&amp;Gesamtliste!H954</f>
        <v xml:space="preserve"> </v>
      </c>
      <c r="B2556" s="288"/>
      <c r="C2556" s="198">
        <f>Gesamtliste!J954</f>
        <v>0</v>
      </c>
      <c r="D2556" s="198">
        <f>Gesamtliste!K954</f>
        <v>0</v>
      </c>
      <c r="E2556" s="199">
        <f>Gesamtliste!V954</f>
        <v>0</v>
      </c>
    </row>
    <row r="2557" spans="1:5" ht="24" customHeight="1">
      <c r="A2557" s="287" t="str">
        <f>Gesamtliste!G955&amp;" "&amp;Gesamtliste!H955</f>
        <v xml:space="preserve"> </v>
      </c>
      <c r="B2557" s="288"/>
      <c r="C2557" s="198">
        <f>Gesamtliste!J955</f>
        <v>0</v>
      </c>
      <c r="D2557" s="198">
        <f>Gesamtliste!K955</f>
        <v>0</v>
      </c>
      <c r="E2557" s="199">
        <f>Gesamtliste!V955</f>
        <v>0</v>
      </c>
    </row>
    <row r="2558" spans="1:5" ht="24" customHeight="1">
      <c r="A2558" s="287" t="str">
        <f>Gesamtliste!G956&amp;" "&amp;Gesamtliste!H956</f>
        <v xml:space="preserve"> </v>
      </c>
      <c r="B2558" s="288"/>
      <c r="C2558" s="198">
        <f>Gesamtliste!J956</f>
        <v>0</v>
      </c>
      <c r="D2558" s="198">
        <f>Gesamtliste!K956</f>
        <v>0</v>
      </c>
      <c r="E2558" s="199">
        <f>Gesamtliste!V956</f>
        <v>0</v>
      </c>
    </row>
    <row r="2559" spans="1:5" ht="24" customHeight="1">
      <c r="A2559" s="287" t="str">
        <f>Gesamtliste!G957&amp;" "&amp;Gesamtliste!H957</f>
        <v xml:space="preserve"> </v>
      </c>
      <c r="B2559" s="288"/>
      <c r="C2559" s="198">
        <f>Gesamtliste!J957</f>
        <v>0</v>
      </c>
      <c r="D2559" s="198">
        <f>Gesamtliste!K957</f>
        <v>0</v>
      </c>
      <c r="E2559" s="199">
        <f>Gesamtliste!V957</f>
        <v>0</v>
      </c>
    </row>
    <row r="2560" spans="1:5" ht="24" customHeight="1">
      <c r="A2560" s="287" t="str">
        <f>Gesamtliste!G958&amp;" "&amp;Gesamtliste!H958</f>
        <v xml:space="preserve"> </v>
      </c>
      <c r="B2560" s="288"/>
      <c r="C2560" s="198">
        <f>Gesamtliste!J958</f>
        <v>0</v>
      </c>
      <c r="D2560" s="198">
        <f>Gesamtliste!K958</f>
        <v>0</v>
      </c>
      <c r="E2560" s="199">
        <f>Gesamtliste!V958</f>
        <v>0</v>
      </c>
    </row>
    <row r="2561" spans="1:5" ht="24" customHeight="1">
      <c r="A2561" s="287" t="str">
        <f>Gesamtliste!G959&amp;" "&amp;Gesamtliste!H959</f>
        <v xml:space="preserve"> </v>
      </c>
      <c r="B2561" s="288"/>
      <c r="C2561" s="198">
        <f>Gesamtliste!J959</f>
        <v>0</v>
      </c>
      <c r="D2561" s="198">
        <f>Gesamtliste!K959</f>
        <v>0</v>
      </c>
      <c r="E2561" s="199">
        <f>Gesamtliste!V959</f>
        <v>0</v>
      </c>
    </row>
    <row r="2562" spans="1:5" ht="24" customHeight="1">
      <c r="A2562" s="287" t="str">
        <f>Gesamtliste!G960&amp;" "&amp;Gesamtliste!H960</f>
        <v xml:space="preserve"> </v>
      </c>
      <c r="B2562" s="288"/>
      <c r="C2562" s="198">
        <f>Gesamtliste!J960</f>
        <v>0</v>
      </c>
      <c r="D2562" s="198">
        <f>Gesamtliste!K960</f>
        <v>0</v>
      </c>
      <c r="E2562" s="199">
        <f>Gesamtliste!V960</f>
        <v>0</v>
      </c>
    </row>
    <row r="2563" spans="1:5" ht="24" customHeight="1">
      <c r="A2563" s="287" t="str">
        <f>Gesamtliste!G961&amp;" "&amp;Gesamtliste!H961</f>
        <v xml:space="preserve"> </v>
      </c>
      <c r="B2563" s="288"/>
      <c r="C2563" s="198">
        <f>Gesamtliste!J961</f>
        <v>0</v>
      </c>
      <c r="D2563" s="198">
        <f>Gesamtliste!K961</f>
        <v>0</v>
      </c>
      <c r="E2563" s="199">
        <f>Gesamtliste!V961</f>
        <v>0</v>
      </c>
    </row>
    <row r="2564" spans="1:5" ht="24" customHeight="1">
      <c r="A2564" s="287" t="str">
        <f>Gesamtliste!G962&amp;" "&amp;Gesamtliste!H962</f>
        <v xml:space="preserve"> </v>
      </c>
      <c r="B2564" s="288"/>
      <c r="C2564" s="198">
        <f>Gesamtliste!J962</f>
        <v>0</v>
      </c>
      <c r="D2564" s="198">
        <f>Gesamtliste!K962</f>
        <v>0</v>
      </c>
      <c r="E2564" s="199">
        <f>Gesamtliste!V962</f>
        <v>0</v>
      </c>
    </row>
    <row r="2565" spans="1:5" ht="24" customHeight="1">
      <c r="A2565" s="287" t="str">
        <f>Gesamtliste!G963&amp;" "&amp;Gesamtliste!H963</f>
        <v xml:space="preserve"> </v>
      </c>
      <c r="B2565" s="288"/>
      <c r="C2565" s="198">
        <f>Gesamtliste!J963</f>
        <v>0</v>
      </c>
      <c r="D2565" s="198">
        <f>Gesamtliste!K963</f>
        <v>0</v>
      </c>
      <c r="E2565" s="199">
        <f>Gesamtliste!V963</f>
        <v>0</v>
      </c>
    </row>
    <row r="2566" spans="1:5" ht="24" customHeight="1">
      <c r="A2566" s="287" t="str">
        <f>Gesamtliste!G964&amp;" "&amp;Gesamtliste!H964</f>
        <v xml:space="preserve"> </v>
      </c>
      <c r="B2566" s="288"/>
      <c r="C2566" s="198">
        <f>Gesamtliste!J964</f>
        <v>0</v>
      </c>
      <c r="D2566" s="198">
        <f>Gesamtliste!K964</f>
        <v>0</v>
      </c>
      <c r="E2566" s="199">
        <f>Gesamtliste!V964</f>
        <v>0</v>
      </c>
    </row>
    <row r="2567" spans="1:5" ht="24" customHeight="1">
      <c r="A2567" s="287" t="str">
        <f>Gesamtliste!G965&amp;" "&amp;Gesamtliste!H965</f>
        <v xml:space="preserve"> </v>
      </c>
      <c r="B2567" s="288"/>
      <c r="C2567" s="198">
        <f>Gesamtliste!J965</f>
        <v>0</v>
      </c>
      <c r="D2567" s="198">
        <f>Gesamtliste!K965</f>
        <v>0</v>
      </c>
      <c r="E2567" s="199">
        <f>Gesamtliste!V965</f>
        <v>0</v>
      </c>
    </row>
    <row r="2568" spans="1:5" ht="24" customHeight="1">
      <c r="A2568" s="287" t="str">
        <f>Gesamtliste!G966&amp;" "&amp;Gesamtliste!H966</f>
        <v xml:space="preserve"> </v>
      </c>
      <c r="B2568" s="288"/>
      <c r="C2568" s="198">
        <f>Gesamtliste!J966</f>
        <v>0</v>
      </c>
      <c r="D2568" s="198">
        <f>Gesamtliste!K966</f>
        <v>0</v>
      </c>
      <c r="E2568" s="199">
        <f>Gesamtliste!V966</f>
        <v>0</v>
      </c>
    </row>
    <row r="2569" spans="1:5" ht="24" customHeight="1">
      <c r="A2569" s="287" t="str">
        <f>Gesamtliste!G967&amp;" "&amp;Gesamtliste!H967</f>
        <v xml:space="preserve"> </v>
      </c>
      <c r="B2569" s="288"/>
      <c r="C2569" s="198">
        <f>Gesamtliste!J967</f>
        <v>0</v>
      </c>
      <c r="D2569" s="198">
        <f>Gesamtliste!K967</f>
        <v>0</v>
      </c>
      <c r="E2569" s="199">
        <f>Gesamtliste!V967</f>
        <v>0</v>
      </c>
    </row>
    <row r="2570" spans="1:5" ht="24" customHeight="1">
      <c r="A2570" s="287" t="str">
        <f>Gesamtliste!G968&amp;" "&amp;Gesamtliste!H968</f>
        <v xml:space="preserve"> </v>
      </c>
      <c r="B2570" s="288"/>
      <c r="C2570" s="198">
        <f>Gesamtliste!J968</f>
        <v>0</v>
      </c>
      <c r="D2570" s="198">
        <f>Gesamtliste!K968</f>
        <v>0</v>
      </c>
      <c r="E2570" s="199">
        <f>Gesamtliste!V968</f>
        <v>0</v>
      </c>
    </row>
    <row r="2571" spans="1:5" ht="24" customHeight="1">
      <c r="A2571" s="287" t="str">
        <f>Gesamtliste!G969&amp;" "&amp;Gesamtliste!H969</f>
        <v xml:space="preserve"> </v>
      </c>
      <c r="B2571" s="288"/>
      <c r="C2571" s="198">
        <f>Gesamtliste!J969</f>
        <v>0</v>
      </c>
      <c r="D2571" s="198">
        <f>Gesamtliste!K969</f>
        <v>0</v>
      </c>
      <c r="E2571" s="199">
        <f>Gesamtliste!V969</f>
        <v>0</v>
      </c>
    </row>
    <row r="2572" spans="1:5" ht="24" customHeight="1">
      <c r="A2572" s="287" t="str">
        <f>Gesamtliste!G970&amp;" "&amp;Gesamtliste!H970</f>
        <v xml:space="preserve"> </v>
      </c>
      <c r="B2572" s="288"/>
      <c r="C2572" s="198">
        <f>Gesamtliste!J970</f>
        <v>0</v>
      </c>
      <c r="D2572" s="198">
        <f>Gesamtliste!K970</f>
        <v>0</v>
      </c>
      <c r="E2572" s="199">
        <f>Gesamtliste!V970</f>
        <v>0</v>
      </c>
    </row>
    <row r="2573" spans="1:5" ht="24" customHeight="1">
      <c r="A2573" s="287" t="str">
        <f>Gesamtliste!G971&amp;" "&amp;Gesamtliste!H971</f>
        <v xml:space="preserve"> </v>
      </c>
      <c r="B2573" s="288"/>
      <c r="C2573" s="198">
        <f>Gesamtliste!J971</f>
        <v>0</v>
      </c>
      <c r="D2573" s="198">
        <f>Gesamtliste!K971</f>
        <v>0</v>
      </c>
      <c r="E2573" s="199">
        <f>Gesamtliste!V971</f>
        <v>0</v>
      </c>
    </row>
    <row r="2574" spans="1:5" ht="24" customHeight="1">
      <c r="A2574" s="287" t="str">
        <f>Gesamtliste!G972&amp;" "&amp;Gesamtliste!H972</f>
        <v xml:space="preserve"> </v>
      </c>
      <c r="B2574" s="288"/>
      <c r="C2574" s="198">
        <f>Gesamtliste!J972</f>
        <v>0</v>
      </c>
      <c r="D2574" s="198">
        <f>Gesamtliste!K972</f>
        <v>0</v>
      </c>
      <c r="E2574" s="199">
        <f>Gesamtliste!V972</f>
        <v>0</v>
      </c>
    </row>
    <row r="2575" spans="1:5" ht="24" customHeight="1">
      <c r="A2575" s="287" t="str">
        <f>Gesamtliste!G973&amp;" "&amp;Gesamtliste!H973</f>
        <v xml:space="preserve"> </v>
      </c>
      <c r="B2575" s="288"/>
      <c r="C2575" s="198">
        <f>Gesamtliste!J973</f>
        <v>0</v>
      </c>
      <c r="D2575" s="198">
        <f>Gesamtliste!K973</f>
        <v>0</v>
      </c>
      <c r="E2575" s="199">
        <f>Gesamtliste!V973</f>
        <v>0</v>
      </c>
    </row>
    <row r="2576" spans="1:5" ht="24" customHeight="1">
      <c r="A2576" s="287" t="str">
        <f>Gesamtliste!G974&amp;" "&amp;Gesamtliste!H974</f>
        <v xml:space="preserve"> </v>
      </c>
      <c r="B2576" s="288"/>
      <c r="C2576" s="198">
        <f>Gesamtliste!J974</f>
        <v>0</v>
      </c>
      <c r="D2576" s="198">
        <f>Gesamtliste!K974</f>
        <v>0</v>
      </c>
      <c r="E2576" s="199">
        <f>Gesamtliste!V974</f>
        <v>0</v>
      </c>
    </row>
    <row r="2577" spans="1:5" ht="24" customHeight="1">
      <c r="A2577" s="287" t="str">
        <f>Gesamtliste!G975&amp;" "&amp;Gesamtliste!H975</f>
        <v xml:space="preserve"> </v>
      </c>
      <c r="B2577" s="288"/>
      <c r="C2577" s="198">
        <f>Gesamtliste!J975</f>
        <v>0</v>
      </c>
      <c r="D2577" s="198">
        <f>Gesamtliste!K975</f>
        <v>0</v>
      </c>
      <c r="E2577" s="199">
        <f>Gesamtliste!V975</f>
        <v>0</v>
      </c>
    </row>
    <row r="2578" spans="1:5" ht="24" customHeight="1">
      <c r="A2578" s="287" t="str">
        <f>Gesamtliste!G976&amp;" "&amp;Gesamtliste!H976</f>
        <v xml:space="preserve"> </v>
      </c>
      <c r="B2578" s="288"/>
      <c r="C2578" s="198">
        <f>Gesamtliste!J976</f>
        <v>0</v>
      </c>
      <c r="D2578" s="198">
        <f>Gesamtliste!K976</f>
        <v>0</v>
      </c>
      <c r="E2578" s="199">
        <f>Gesamtliste!V976</f>
        <v>0</v>
      </c>
    </row>
    <row r="2579" spans="1:5" ht="24" customHeight="1">
      <c r="A2579" s="287" t="str">
        <f>Gesamtliste!G977&amp;" "&amp;Gesamtliste!H977</f>
        <v xml:space="preserve"> </v>
      </c>
      <c r="B2579" s="288"/>
      <c r="C2579" s="198">
        <f>Gesamtliste!J977</f>
        <v>0</v>
      </c>
      <c r="D2579" s="198">
        <f>Gesamtliste!K977</f>
        <v>0</v>
      </c>
      <c r="E2579" s="199">
        <f>Gesamtliste!V977</f>
        <v>0</v>
      </c>
    </row>
    <row r="2580" spans="1:5" ht="24" customHeight="1">
      <c r="A2580" s="287" t="str">
        <f>Gesamtliste!G978&amp;" "&amp;Gesamtliste!H978</f>
        <v xml:space="preserve"> </v>
      </c>
      <c r="B2580" s="288"/>
      <c r="C2580" s="198">
        <f>Gesamtliste!J978</f>
        <v>0</v>
      </c>
      <c r="D2580" s="198">
        <f>Gesamtliste!K978</f>
        <v>0</v>
      </c>
      <c r="E2580" s="199">
        <f>Gesamtliste!V978</f>
        <v>0</v>
      </c>
    </row>
    <row r="2581" spans="1:5" ht="24" customHeight="1">
      <c r="A2581" s="287" t="str">
        <f>Gesamtliste!G979&amp;" "&amp;Gesamtliste!H979</f>
        <v xml:space="preserve"> </v>
      </c>
      <c r="B2581" s="288"/>
      <c r="C2581" s="198">
        <f>Gesamtliste!J979</f>
        <v>0</v>
      </c>
      <c r="D2581" s="198">
        <f>Gesamtliste!K979</f>
        <v>0</v>
      </c>
      <c r="E2581" s="199">
        <f>Gesamtliste!V979</f>
        <v>0</v>
      </c>
    </row>
    <row r="2582" spans="1:5" ht="24" customHeight="1">
      <c r="A2582" s="287" t="str">
        <f>Gesamtliste!G980&amp;" "&amp;Gesamtliste!H980</f>
        <v xml:space="preserve"> </v>
      </c>
      <c r="B2582" s="288"/>
      <c r="C2582" s="198">
        <f>Gesamtliste!J980</f>
        <v>0</v>
      </c>
      <c r="D2582" s="198">
        <f>Gesamtliste!K980</f>
        <v>0</v>
      </c>
      <c r="E2582" s="199">
        <f>Gesamtliste!V980</f>
        <v>0</v>
      </c>
    </row>
    <row r="2583" spans="1:5" ht="24" customHeight="1">
      <c r="A2583" s="287" t="str">
        <f>Gesamtliste!G981&amp;" "&amp;Gesamtliste!H981</f>
        <v xml:space="preserve"> </v>
      </c>
      <c r="B2583" s="288"/>
      <c r="C2583" s="198">
        <f>Gesamtliste!J981</f>
        <v>0</v>
      </c>
      <c r="D2583" s="198">
        <f>Gesamtliste!K981</f>
        <v>0</v>
      </c>
      <c r="E2583" s="199">
        <f>Gesamtliste!V981</f>
        <v>0</v>
      </c>
    </row>
    <row r="2584" spans="1:5" ht="24" customHeight="1">
      <c r="A2584" s="287" t="str">
        <f>Gesamtliste!G982&amp;" "&amp;Gesamtliste!H982</f>
        <v xml:space="preserve"> </v>
      </c>
      <c r="B2584" s="288"/>
      <c r="C2584" s="198">
        <f>Gesamtliste!J982</f>
        <v>0</v>
      </c>
      <c r="D2584" s="198">
        <f>Gesamtliste!K982</f>
        <v>0</v>
      </c>
      <c r="E2584" s="199">
        <f>Gesamtliste!V982</f>
        <v>0</v>
      </c>
    </row>
    <row r="2585" spans="1:5" ht="24" customHeight="1">
      <c r="A2585" s="287" t="str">
        <f>Gesamtliste!G983&amp;" "&amp;Gesamtliste!H983</f>
        <v xml:space="preserve"> </v>
      </c>
      <c r="B2585" s="288"/>
      <c r="C2585" s="198">
        <f>Gesamtliste!J983</f>
        <v>0</v>
      </c>
      <c r="D2585" s="198">
        <f>Gesamtliste!K983</f>
        <v>0</v>
      </c>
      <c r="E2585" s="199">
        <f>Gesamtliste!V983</f>
        <v>0</v>
      </c>
    </row>
    <row r="2586" spans="1:5" ht="24" customHeight="1">
      <c r="A2586" s="287" t="str">
        <f>Gesamtliste!G984&amp;" "&amp;Gesamtliste!H984</f>
        <v xml:space="preserve"> </v>
      </c>
      <c r="B2586" s="288"/>
      <c r="C2586" s="198">
        <f>Gesamtliste!J984</f>
        <v>0</v>
      </c>
      <c r="D2586" s="198">
        <f>Gesamtliste!K984</f>
        <v>0</v>
      </c>
      <c r="E2586" s="199">
        <f>Gesamtliste!V984</f>
        <v>0</v>
      </c>
    </row>
    <row r="2587" spans="1:5" ht="24" customHeight="1">
      <c r="A2587" s="287" t="str">
        <f>Gesamtliste!G985&amp;" "&amp;Gesamtliste!H985</f>
        <v xml:space="preserve"> </v>
      </c>
      <c r="B2587" s="288"/>
      <c r="C2587" s="198">
        <f>Gesamtliste!J985</f>
        <v>0</v>
      </c>
      <c r="D2587" s="198">
        <f>Gesamtliste!K985</f>
        <v>0</v>
      </c>
      <c r="E2587" s="199">
        <f>Gesamtliste!V985</f>
        <v>0</v>
      </c>
    </row>
    <row r="2588" spans="1:5" ht="24" customHeight="1">
      <c r="A2588" s="287" t="str">
        <f>Gesamtliste!G986&amp;" "&amp;Gesamtliste!H986</f>
        <v xml:space="preserve"> </v>
      </c>
      <c r="B2588" s="288"/>
      <c r="C2588" s="198">
        <f>Gesamtliste!J986</f>
        <v>0</v>
      </c>
      <c r="D2588" s="198">
        <f>Gesamtliste!K986</f>
        <v>0</v>
      </c>
      <c r="E2588" s="199">
        <f>Gesamtliste!V986</f>
        <v>0</v>
      </c>
    </row>
    <row r="2589" spans="1:5" ht="24" customHeight="1">
      <c r="A2589" s="287" t="str">
        <f>Gesamtliste!G987&amp;" "&amp;Gesamtliste!H987</f>
        <v xml:space="preserve"> </v>
      </c>
      <c r="B2589" s="288"/>
      <c r="C2589" s="198">
        <f>Gesamtliste!J987</f>
        <v>0</v>
      </c>
      <c r="D2589" s="198">
        <f>Gesamtliste!K987</f>
        <v>0</v>
      </c>
      <c r="E2589" s="199">
        <f>Gesamtliste!V987</f>
        <v>0</v>
      </c>
    </row>
    <row r="2590" spans="1:5" ht="24" customHeight="1">
      <c r="A2590" s="287" t="str">
        <f>Gesamtliste!G988&amp;" "&amp;Gesamtliste!H988</f>
        <v xml:space="preserve"> </v>
      </c>
      <c r="B2590" s="288"/>
      <c r="C2590" s="198">
        <f>Gesamtliste!J988</f>
        <v>0</v>
      </c>
      <c r="D2590" s="198">
        <f>Gesamtliste!K988</f>
        <v>0</v>
      </c>
      <c r="E2590" s="199">
        <f>Gesamtliste!V988</f>
        <v>0</v>
      </c>
    </row>
    <row r="2591" spans="1:5" ht="24" customHeight="1">
      <c r="A2591" s="287" t="str">
        <f>Gesamtliste!G989&amp;" "&amp;Gesamtliste!H989</f>
        <v xml:space="preserve"> </v>
      </c>
      <c r="B2591" s="288"/>
      <c r="C2591" s="198">
        <f>Gesamtliste!J989</f>
        <v>0</v>
      </c>
      <c r="D2591" s="198">
        <f>Gesamtliste!K989</f>
        <v>0</v>
      </c>
      <c r="E2591" s="199">
        <f>Gesamtliste!V989</f>
        <v>0</v>
      </c>
    </row>
    <row r="2592" spans="1:5" ht="24" customHeight="1">
      <c r="A2592" s="287" t="str">
        <f>Gesamtliste!G990&amp;" "&amp;Gesamtliste!H990</f>
        <v xml:space="preserve"> </v>
      </c>
      <c r="B2592" s="288"/>
      <c r="C2592" s="198">
        <f>Gesamtliste!J990</f>
        <v>0</v>
      </c>
      <c r="D2592" s="198">
        <f>Gesamtliste!K990</f>
        <v>0</v>
      </c>
      <c r="E2592" s="199">
        <f>Gesamtliste!V990</f>
        <v>0</v>
      </c>
    </row>
    <row r="2593" spans="1:5" ht="24" customHeight="1">
      <c r="A2593" s="287" t="str">
        <f>Gesamtliste!G991&amp;" "&amp;Gesamtliste!H991</f>
        <v xml:space="preserve"> </v>
      </c>
      <c r="B2593" s="288"/>
      <c r="C2593" s="198">
        <f>Gesamtliste!J991</f>
        <v>0</v>
      </c>
      <c r="D2593" s="198">
        <f>Gesamtliste!K991</f>
        <v>0</v>
      </c>
      <c r="E2593" s="199">
        <f>Gesamtliste!V991</f>
        <v>0</v>
      </c>
    </row>
    <row r="2594" spans="1:5" ht="24" customHeight="1">
      <c r="A2594" s="287" t="str">
        <f>Gesamtliste!G992&amp;" "&amp;Gesamtliste!H992</f>
        <v xml:space="preserve"> </v>
      </c>
      <c r="B2594" s="288"/>
      <c r="C2594" s="198">
        <f>Gesamtliste!J992</f>
        <v>0</v>
      </c>
      <c r="D2594" s="198">
        <f>Gesamtliste!K992</f>
        <v>0</v>
      </c>
      <c r="E2594" s="199">
        <f>Gesamtliste!V992</f>
        <v>0</v>
      </c>
    </row>
    <row r="2595" spans="1:5" ht="24" customHeight="1">
      <c r="A2595" s="287" t="str">
        <f>Gesamtliste!G993&amp;" "&amp;Gesamtliste!H993</f>
        <v xml:space="preserve"> </v>
      </c>
      <c r="B2595" s="288"/>
      <c r="C2595" s="198">
        <f>Gesamtliste!J993</f>
        <v>0</v>
      </c>
      <c r="D2595" s="198">
        <f>Gesamtliste!K993</f>
        <v>0</v>
      </c>
      <c r="E2595" s="199">
        <f>Gesamtliste!V993</f>
        <v>0</v>
      </c>
    </row>
    <row r="2596" spans="1:5" ht="24" customHeight="1">
      <c r="A2596" s="287" t="str">
        <f>Gesamtliste!G994&amp;" "&amp;Gesamtliste!H994</f>
        <v xml:space="preserve"> </v>
      </c>
      <c r="B2596" s="288"/>
      <c r="C2596" s="198">
        <f>Gesamtliste!J994</f>
        <v>0</v>
      </c>
      <c r="D2596" s="198">
        <f>Gesamtliste!K994</f>
        <v>0</v>
      </c>
      <c r="E2596" s="199">
        <f>Gesamtliste!V994</f>
        <v>0</v>
      </c>
    </row>
    <row r="2597" spans="1:5" ht="24" customHeight="1">
      <c r="A2597" s="287" t="str">
        <f>Gesamtliste!G995&amp;" "&amp;Gesamtliste!H995</f>
        <v xml:space="preserve"> </v>
      </c>
      <c r="B2597" s="288"/>
      <c r="C2597" s="198">
        <f>Gesamtliste!J995</f>
        <v>0</v>
      </c>
      <c r="D2597" s="198">
        <f>Gesamtliste!K995</f>
        <v>0</v>
      </c>
      <c r="E2597" s="199">
        <f>Gesamtliste!V995</f>
        <v>0</v>
      </c>
    </row>
    <row r="2598" spans="1:5" ht="24" customHeight="1">
      <c r="A2598" s="287" t="str">
        <f>Gesamtliste!G996&amp;" "&amp;Gesamtliste!H996</f>
        <v xml:space="preserve"> </v>
      </c>
      <c r="B2598" s="288"/>
      <c r="C2598" s="198">
        <f>Gesamtliste!J996</f>
        <v>0</v>
      </c>
      <c r="D2598" s="198">
        <f>Gesamtliste!K996</f>
        <v>0</v>
      </c>
      <c r="E2598" s="199">
        <f>Gesamtliste!V996</f>
        <v>0</v>
      </c>
    </row>
    <row r="2599" spans="1:5" ht="24" customHeight="1">
      <c r="A2599" s="287" t="str">
        <f>Gesamtliste!G997&amp;" "&amp;Gesamtliste!H997</f>
        <v xml:space="preserve"> </v>
      </c>
      <c r="B2599" s="288"/>
      <c r="C2599" s="198">
        <f>Gesamtliste!J997</f>
        <v>0</v>
      </c>
      <c r="D2599" s="198">
        <f>Gesamtliste!K997</f>
        <v>0</v>
      </c>
      <c r="E2599" s="199">
        <f>Gesamtliste!V997</f>
        <v>0</v>
      </c>
    </row>
    <row r="2600" spans="1:5" ht="24" customHeight="1">
      <c r="A2600" s="287" t="str">
        <f>Gesamtliste!G998&amp;" "&amp;Gesamtliste!H998</f>
        <v xml:space="preserve"> </v>
      </c>
      <c r="B2600" s="288"/>
      <c r="C2600" s="198">
        <f>Gesamtliste!J998</f>
        <v>0</v>
      </c>
      <c r="D2600" s="198">
        <f>Gesamtliste!K998</f>
        <v>0</v>
      </c>
      <c r="E2600" s="199">
        <f>Gesamtliste!V998</f>
        <v>0</v>
      </c>
    </row>
    <row r="2601" spans="1:5" ht="24" customHeight="1">
      <c r="A2601" s="287" t="str">
        <f>Gesamtliste!G999&amp;" "&amp;Gesamtliste!H999</f>
        <v xml:space="preserve"> </v>
      </c>
      <c r="B2601" s="288"/>
      <c r="C2601" s="198">
        <f>Gesamtliste!J999</f>
        <v>0</v>
      </c>
      <c r="D2601" s="198">
        <f>Gesamtliste!K999</f>
        <v>0</v>
      </c>
      <c r="E2601" s="199">
        <f>Gesamtliste!V999</f>
        <v>0</v>
      </c>
    </row>
    <row r="2602" spans="1:5" ht="24" customHeight="1">
      <c r="A2602" s="287" t="str">
        <f>Gesamtliste!G1000&amp;" "&amp;Gesamtliste!H1000</f>
        <v xml:space="preserve"> </v>
      </c>
      <c r="B2602" s="288"/>
      <c r="C2602" s="198">
        <f>Gesamtliste!J1000</f>
        <v>0</v>
      </c>
      <c r="D2602" s="198">
        <f>Gesamtliste!K1000</f>
        <v>0</v>
      </c>
      <c r="E2602" s="199">
        <f>Gesamtliste!V1000</f>
        <v>0</v>
      </c>
    </row>
    <row r="2603" spans="1:5" ht="24" customHeight="1">
      <c r="A2603" s="287" t="str">
        <f>Gesamtliste!G1001&amp;" "&amp;Gesamtliste!H1001</f>
        <v xml:space="preserve"> </v>
      </c>
      <c r="B2603" s="288"/>
      <c r="C2603" s="198">
        <f>Gesamtliste!J1001</f>
        <v>0</v>
      </c>
      <c r="D2603" s="198">
        <f>Gesamtliste!K1001</f>
        <v>0</v>
      </c>
      <c r="E2603" s="199">
        <f>Gesamtliste!V1001</f>
        <v>0</v>
      </c>
    </row>
    <row r="2604" spans="1:5" ht="24" customHeight="1">
      <c r="A2604" s="287" t="str">
        <f>Gesamtliste!G1002&amp;" "&amp;Gesamtliste!H1002</f>
        <v xml:space="preserve"> </v>
      </c>
      <c r="B2604" s="288"/>
      <c r="C2604" s="198">
        <f>Gesamtliste!J1002</f>
        <v>0</v>
      </c>
      <c r="D2604" s="198">
        <f>Gesamtliste!K1002</f>
        <v>0</v>
      </c>
      <c r="E2604" s="199">
        <f>Gesamtliste!V1002</f>
        <v>0</v>
      </c>
    </row>
    <row r="2605" spans="1:5" ht="24" customHeight="1">
      <c r="A2605" s="287" t="str">
        <f>Gesamtliste!G1003&amp;" "&amp;Gesamtliste!H1003</f>
        <v xml:space="preserve"> </v>
      </c>
      <c r="B2605" s="288"/>
      <c r="C2605" s="198">
        <f>Gesamtliste!J1003</f>
        <v>0</v>
      </c>
      <c r="D2605" s="198">
        <f>Gesamtliste!K1003</f>
        <v>0</v>
      </c>
      <c r="E2605" s="199">
        <f>Gesamtliste!V1003</f>
        <v>0</v>
      </c>
    </row>
    <row r="2606" spans="1:5" ht="24" customHeight="1">
      <c r="A2606" s="287" t="str">
        <f>Gesamtliste!G1004&amp;" "&amp;Gesamtliste!H1004</f>
        <v xml:space="preserve"> </v>
      </c>
      <c r="B2606" s="288"/>
      <c r="C2606" s="198">
        <f>Gesamtliste!J1004</f>
        <v>0</v>
      </c>
      <c r="D2606" s="198">
        <f>Gesamtliste!K1004</f>
        <v>0</v>
      </c>
      <c r="E2606" s="199">
        <f>Gesamtliste!V1004</f>
        <v>0</v>
      </c>
    </row>
    <row r="2607" spans="1:5" ht="24" customHeight="1">
      <c r="A2607" s="287" t="str">
        <f>Gesamtliste!G1005&amp;" "&amp;Gesamtliste!H1005</f>
        <v xml:space="preserve"> </v>
      </c>
      <c r="B2607" s="288"/>
      <c r="C2607" s="198">
        <f>Gesamtliste!J1005</f>
        <v>0</v>
      </c>
      <c r="D2607" s="198">
        <f>Gesamtliste!K1005</f>
        <v>0</v>
      </c>
      <c r="E2607" s="199">
        <f>Gesamtliste!V1005</f>
        <v>0</v>
      </c>
    </row>
    <row r="2608" spans="1:5" ht="24" customHeight="1">
      <c r="A2608" s="287" t="str">
        <f>Gesamtliste!G1006&amp;" "&amp;Gesamtliste!H1006</f>
        <v xml:space="preserve"> </v>
      </c>
      <c r="B2608" s="288"/>
      <c r="C2608" s="198">
        <f>Gesamtliste!J1006</f>
        <v>0</v>
      </c>
      <c r="D2608" s="198">
        <f>Gesamtliste!K1006</f>
        <v>0</v>
      </c>
      <c r="E2608" s="199">
        <f>Gesamtliste!V1006</f>
        <v>0</v>
      </c>
    </row>
    <row r="2609" spans="1:5" ht="24" customHeight="1">
      <c r="A2609" s="287" t="str">
        <f>Gesamtliste!G1007&amp;" "&amp;Gesamtliste!H1007</f>
        <v xml:space="preserve"> </v>
      </c>
      <c r="B2609" s="288"/>
      <c r="C2609" s="198">
        <f>Gesamtliste!J1007</f>
        <v>0</v>
      </c>
      <c r="D2609" s="198">
        <f>Gesamtliste!K1007</f>
        <v>0</v>
      </c>
      <c r="E2609" s="199">
        <f>Gesamtliste!V1007</f>
        <v>0</v>
      </c>
    </row>
    <row r="2610" spans="1:5" ht="24" customHeight="1">
      <c r="A2610" s="287" t="str">
        <f>Gesamtliste!G1008&amp;" "&amp;Gesamtliste!H1008</f>
        <v xml:space="preserve"> </v>
      </c>
      <c r="B2610" s="288"/>
      <c r="C2610" s="198">
        <f>Gesamtliste!J1008</f>
        <v>0</v>
      </c>
      <c r="D2610" s="198">
        <f>Gesamtliste!K1008</f>
        <v>0</v>
      </c>
      <c r="E2610" s="199">
        <f>Gesamtliste!V1008</f>
        <v>0</v>
      </c>
    </row>
    <row r="2611" spans="1:5" ht="24" customHeight="1">
      <c r="A2611" s="287" t="str">
        <f>Gesamtliste!G1009&amp;" "&amp;Gesamtliste!H1009</f>
        <v xml:space="preserve"> </v>
      </c>
      <c r="B2611" s="288"/>
      <c r="C2611" s="198">
        <f>Gesamtliste!J1009</f>
        <v>0</v>
      </c>
      <c r="D2611" s="198">
        <f>Gesamtliste!K1009</f>
        <v>0</v>
      </c>
      <c r="E2611" s="199">
        <f>Gesamtliste!V1009</f>
        <v>0</v>
      </c>
    </row>
    <row r="2612" spans="1:5" ht="24" customHeight="1">
      <c r="A2612" s="287" t="str">
        <f>Gesamtliste!G1010&amp;" "&amp;Gesamtliste!H1010</f>
        <v xml:space="preserve"> </v>
      </c>
      <c r="B2612" s="288"/>
      <c r="C2612" s="198">
        <f>Gesamtliste!J1010</f>
        <v>0</v>
      </c>
      <c r="D2612" s="198">
        <f>Gesamtliste!K1010</f>
        <v>0</v>
      </c>
      <c r="E2612" s="199">
        <f>Gesamtliste!V1010</f>
        <v>0</v>
      </c>
    </row>
    <row r="2613" spans="1:5" ht="24" customHeight="1">
      <c r="A2613" s="287" t="str">
        <f>Gesamtliste!G1011&amp;" "&amp;Gesamtliste!H1011</f>
        <v xml:space="preserve"> </v>
      </c>
      <c r="B2613" s="288"/>
      <c r="C2613" s="198">
        <f>Gesamtliste!J1011</f>
        <v>0</v>
      </c>
      <c r="D2613" s="198">
        <f>Gesamtliste!K1011</f>
        <v>0</v>
      </c>
      <c r="E2613" s="199">
        <f>Gesamtliste!V1011</f>
        <v>0</v>
      </c>
    </row>
    <row r="2614" spans="1:5" ht="24" customHeight="1">
      <c r="A2614" s="287" t="str">
        <f>Gesamtliste!G1012&amp;" "&amp;Gesamtliste!H1012</f>
        <v xml:space="preserve"> </v>
      </c>
      <c r="B2614" s="288"/>
      <c r="C2614" s="198">
        <f>Gesamtliste!J1012</f>
        <v>0</v>
      </c>
      <c r="D2614" s="198">
        <f>Gesamtliste!K1012</f>
        <v>0</v>
      </c>
      <c r="E2614" s="199">
        <f>Gesamtliste!V1012</f>
        <v>0</v>
      </c>
    </row>
    <row r="2615" spans="1:5" ht="24" customHeight="1">
      <c r="A2615" s="287" t="str">
        <f>Gesamtliste!G1013&amp;" "&amp;Gesamtliste!H1013</f>
        <v xml:space="preserve"> </v>
      </c>
      <c r="B2615" s="288"/>
      <c r="C2615" s="198">
        <f>Gesamtliste!J1013</f>
        <v>0</v>
      </c>
      <c r="D2615" s="198">
        <f>Gesamtliste!K1013</f>
        <v>0</v>
      </c>
      <c r="E2615" s="199">
        <f>Gesamtliste!V1013</f>
        <v>0</v>
      </c>
    </row>
    <row r="2616" spans="1:5" ht="24" customHeight="1">
      <c r="A2616" s="287" t="str">
        <f>Gesamtliste!G1014&amp;" "&amp;Gesamtliste!H1014</f>
        <v xml:space="preserve"> </v>
      </c>
      <c r="B2616" s="288"/>
      <c r="C2616" s="198">
        <f>Gesamtliste!J1014</f>
        <v>0</v>
      </c>
      <c r="D2616" s="198">
        <f>Gesamtliste!K1014</f>
        <v>0</v>
      </c>
      <c r="E2616" s="199">
        <f>Gesamtliste!V1014</f>
        <v>0</v>
      </c>
    </row>
    <row r="2617" spans="1:5" ht="24" customHeight="1">
      <c r="A2617" s="287" t="str">
        <f>Gesamtliste!G1015&amp;" "&amp;Gesamtliste!H1015</f>
        <v xml:space="preserve"> </v>
      </c>
      <c r="B2617" s="288"/>
      <c r="C2617" s="198">
        <f>Gesamtliste!J1015</f>
        <v>0</v>
      </c>
      <c r="D2617" s="198">
        <f>Gesamtliste!K1015</f>
        <v>0</v>
      </c>
      <c r="E2617" s="199">
        <f>Gesamtliste!V1015</f>
        <v>0</v>
      </c>
    </row>
    <row r="2618" spans="1:5" ht="24" customHeight="1">
      <c r="A2618" s="287" t="str">
        <f>Gesamtliste!G1016&amp;" "&amp;Gesamtliste!H1016</f>
        <v xml:space="preserve"> </v>
      </c>
      <c r="B2618" s="288"/>
      <c r="C2618" s="198">
        <f>Gesamtliste!J1016</f>
        <v>0</v>
      </c>
      <c r="D2618" s="198">
        <f>Gesamtliste!K1016</f>
        <v>0</v>
      </c>
      <c r="E2618" s="199">
        <f>Gesamtliste!V1016</f>
        <v>0</v>
      </c>
    </row>
    <row r="2619" spans="1:5" ht="24" customHeight="1">
      <c r="A2619" s="287" t="str">
        <f>Gesamtliste!G1017&amp;" "&amp;Gesamtliste!H1017</f>
        <v xml:space="preserve"> </v>
      </c>
      <c r="B2619" s="288"/>
      <c r="C2619" s="198">
        <f>Gesamtliste!J1017</f>
        <v>0</v>
      </c>
      <c r="D2619" s="198">
        <f>Gesamtliste!K1017</f>
        <v>0</v>
      </c>
      <c r="E2619" s="199">
        <f>Gesamtliste!V1017</f>
        <v>0</v>
      </c>
    </row>
    <row r="2620" spans="1:5" ht="24" customHeight="1">
      <c r="A2620" s="287" t="str">
        <f>Gesamtliste!G1018&amp;" "&amp;Gesamtliste!H1018</f>
        <v xml:space="preserve"> </v>
      </c>
      <c r="B2620" s="288"/>
      <c r="C2620" s="198">
        <f>Gesamtliste!J1018</f>
        <v>0</v>
      </c>
      <c r="D2620" s="198">
        <f>Gesamtliste!K1018</f>
        <v>0</v>
      </c>
      <c r="E2620" s="199">
        <f>Gesamtliste!V1018</f>
        <v>0</v>
      </c>
    </row>
    <row r="2621" spans="1:5" ht="24" customHeight="1">
      <c r="A2621" s="287" t="str">
        <f>Gesamtliste!G1019&amp;" "&amp;Gesamtliste!H1019</f>
        <v xml:space="preserve"> </v>
      </c>
      <c r="B2621" s="288"/>
      <c r="C2621" s="198">
        <f>Gesamtliste!J1019</f>
        <v>0</v>
      </c>
      <c r="D2621" s="198">
        <f>Gesamtliste!K1019</f>
        <v>0</v>
      </c>
      <c r="E2621" s="199">
        <f>Gesamtliste!V1019</f>
        <v>0</v>
      </c>
    </row>
    <row r="2622" spans="1:5" ht="24" customHeight="1">
      <c r="A2622" s="287" t="str">
        <f>Gesamtliste!G1020&amp;" "&amp;Gesamtliste!H1020</f>
        <v xml:space="preserve"> </v>
      </c>
      <c r="B2622" s="288"/>
      <c r="C2622" s="198">
        <f>Gesamtliste!J1020</f>
        <v>0</v>
      </c>
      <c r="D2622" s="198">
        <f>Gesamtliste!K1020</f>
        <v>0</v>
      </c>
      <c r="E2622" s="199">
        <f>Gesamtliste!V1020</f>
        <v>0</v>
      </c>
    </row>
    <row r="2623" spans="1:5" ht="24" customHeight="1">
      <c r="A2623" s="287" t="str">
        <f>Gesamtliste!G1021&amp;" "&amp;Gesamtliste!H1021</f>
        <v xml:space="preserve"> </v>
      </c>
      <c r="B2623" s="288"/>
      <c r="C2623" s="198">
        <f>Gesamtliste!J1021</f>
        <v>0</v>
      </c>
      <c r="D2623" s="198">
        <f>Gesamtliste!K1021</f>
        <v>0</v>
      </c>
      <c r="E2623" s="199">
        <f>Gesamtliste!V1021</f>
        <v>0</v>
      </c>
    </row>
    <row r="2624" spans="1:5" ht="24" customHeight="1">
      <c r="A2624" s="287" t="str">
        <f>Gesamtliste!G1022&amp;" "&amp;Gesamtliste!H1022</f>
        <v xml:space="preserve"> </v>
      </c>
      <c r="B2624" s="288"/>
      <c r="C2624" s="198">
        <f>Gesamtliste!J1022</f>
        <v>0</v>
      </c>
      <c r="D2624" s="198">
        <f>Gesamtliste!K1022</f>
        <v>0</v>
      </c>
      <c r="E2624" s="199">
        <f>Gesamtliste!V1022</f>
        <v>0</v>
      </c>
    </row>
    <row r="2625" spans="1:5" ht="24" customHeight="1">
      <c r="A2625" s="287" t="str">
        <f>Gesamtliste!G1023&amp;" "&amp;Gesamtliste!H1023</f>
        <v xml:space="preserve"> </v>
      </c>
      <c r="B2625" s="288"/>
      <c r="C2625" s="198">
        <f>Gesamtliste!J1023</f>
        <v>0</v>
      </c>
      <c r="D2625" s="198">
        <f>Gesamtliste!K1023</f>
        <v>0</v>
      </c>
      <c r="E2625" s="199">
        <f>Gesamtliste!V1023</f>
        <v>0</v>
      </c>
    </row>
    <row r="2626" spans="1:5" ht="24" customHeight="1">
      <c r="A2626" s="287" t="str">
        <f>Gesamtliste!G1024&amp;" "&amp;Gesamtliste!H1024</f>
        <v xml:space="preserve"> </v>
      </c>
      <c r="B2626" s="288"/>
      <c r="C2626" s="198">
        <f>Gesamtliste!J1024</f>
        <v>0</v>
      </c>
      <c r="D2626" s="198">
        <f>Gesamtliste!K1024</f>
        <v>0</v>
      </c>
      <c r="E2626" s="199">
        <f>Gesamtliste!V1024</f>
        <v>0</v>
      </c>
    </row>
    <row r="2627" spans="1:5" ht="24" customHeight="1">
      <c r="A2627" s="287" t="str">
        <f>Gesamtliste!G1025&amp;" "&amp;Gesamtliste!H1025</f>
        <v xml:space="preserve"> </v>
      </c>
      <c r="B2627" s="288"/>
      <c r="C2627" s="198">
        <f>Gesamtliste!J1025</f>
        <v>0</v>
      </c>
      <c r="D2627" s="198">
        <f>Gesamtliste!K1025</f>
        <v>0</v>
      </c>
      <c r="E2627" s="199">
        <f>Gesamtliste!V1025</f>
        <v>0</v>
      </c>
    </row>
    <row r="2628" spans="1:5" ht="24" customHeight="1">
      <c r="A2628" s="287" t="str">
        <f>Gesamtliste!G1026&amp;" "&amp;Gesamtliste!H1026</f>
        <v xml:space="preserve"> </v>
      </c>
      <c r="B2628" s="288"/>
      <c r="C2628" s="198">
        <f>Gesamtliste!J1026</f>
        <v>0</v>
      </c>
      <c r="D2628" s="198">
        <f>Gesamtliste!K1026</f>
        <v>0</v>
      </c>
      <c r="E2628" s="199">
        <f>Gesamtliste!V1026</f>
        <v>0</v>
      </c>
    </row>
    <row r="2629" spans="1:5" ht="24" customHeight="1">
      <c r="A2629" s="287" t="str">
        <f>Gesamtliste!G1027&amp;" "&amp;Gesamtliste!H1027</f>
        <v xml:space="preserve"> </v>
      </c>
      <c r="B2629" s="288"/>
      <c r="C2629" s="198">
        <f>Gesamtliste!J1027</f>
        <v>0</v>
      </c>
      <c r="D2629" s="198">
        <f>Gesamtliste!K1027</f>
        <v>0</v>
      </c>
      <c r="E2629" s="199">
        <f>Gesamtliste!V1027</f>
        <v>0</v>
      </c>
    </row>
    <row r="2630" spans="1:5" ht="24" customHeight="1">
      <c r="A2630" s="287" t="str">
        <f>Gesamtliste!G1028&amp;" "&amp;Gesamtliste!H1028</f>
        <v xml:space="preserve"> </v>
      </c>
      <c r="B2630" s="288"/>
      <c r="C2630" s="198">
        <f>Gesamtliste!J1028</f>
        <v>0</v>
      </c>
      <c r="D2630" s="198">
        <f>Gesamtliste!K1028</f>
        <v>0</v>
      </c>
      <c r="E2630" s="199">
        <f>Gesamtliste!V1028</f>
        <v>0</v>
      </c>
    </row>
    <row r="2631" spans="1:5" ht="24" customHeight="1">
      <c r="A2631" s="287" t="str">
        <f>Gesamtliste!G1029&amp;" "&amp;Gesamtliste!H1029</f>
        <v xml:space="preserve"> </v>
      </c>
      <c r="B2631" s="288"/>
      <c r="C2631" s="198">
        <f>Gesamtliste!J1029</f>
        <v>0</v>
      </c>
      <c r="D2631" s="198">
        <f>Gesamtliste!K1029</f>
        <v>0</v>
      </c>
      <c r="E2631" s="199">
        <f>Gesamtliste!V1029</f>
        <v>0</v>
      </c>
    </row>
    <row r="2632" spans="1:5" ht="24" customHeight="1">
      <c r="A2632" s="287" t="str">
        <f>Gesamtliste!G1030&amp;" "&amp;Gesamtliste!H1030</f>
        <v xml:space="preserve"> </v>
      </c>
      <c r="B2632" s="288"/>
      <c r="C2632" s="198">
        <f>Gesamtliste!J1030</f>
        <v>0</v>
      </c>
      <c r="D2632" s="198">
        <f>Gesamtliste!K1030</f>
        <v>0</v>
      </c>
      <c r="E2632" s="199">
        <f>Gesamtliste!V1030</f>
        <v>0</v>
      </c>
    </row>
    <row r="2633" spans="1:5" ht="24" customHeight="1">
      <c r="A2633" s="287" t="str">
        <f>Gesamtliste!G1031&amp;" "&amp;Gesamtliste!H1031</f>
        <v xml:space="preserve"> </v>
      </c>
      <c r="B2633" s="288"/>
      <c r="C2633" s="198">
        <f>Gesamtliste!J1031</f>
        <v>0</v>
      </c>
      <c r="D2633" s="198">
        <f>Gesamtliste!K1031</f>
        <v>0</v>
      </c>
      <c r="E2633" s="199">
        <f>Gesamtliste!V1031</f>
        <v>0</v>
      </c>
    </row>
    <row r="2634" spans="1:5" ht="24" customHeight="1">
      <c r="A2634" s="287" t="str">
        <f>Gesamtliste!G1032&amp;" "&amp;Gesamtliste!H1032</f>
        <v xml:space="preserve"> </v>
      </c>
      <c r="B2634" s="288"/>
      <c r="C2634" s="198">
        <f>Gesamtliste!J1032</f>
        <v>0</v>
      </c>
      <c r="D2634" s="198">
        <f>Gesamtliste!K1032</f>
        <v>0</v>
      </c>
      <c r="E2634" s="199">
        <f>Gesamtliste!V1032</f>
        <v>0</v>
      </c>
    </row>
    <row r="2635" spans="1:5" ht="24" customHeight="1">
      <c r="A2635" s="287" t="str">
        <f>Gesamtliste!G1033&amp;" "&amp;Gesamtliste!H1033</f>
        <v xml:space="preserve"> </v>
      </c>
      <c r="B2635" s="288"/>
      <c r="C2635" s="198">
        <f>Gesamtliste!J1033</f>
        <v>0</v>
      </c>
      <c r="D2635" s="198">
        <f>Gesamtliste!K1033</f>
        <v>0</v>
      </c>
      <c r="E2635" s="199">
        <f>Gesamtliste!V1033</f>
        <v>0</v>
      </c>
    </row>
    <row r="2636" spans="1:5" ht="24" customHeight="1">
      <c r="A2636" s="287" t="str">
        <f>Gesamtliste!G1034&amp;" "&amp;Gesamtliste!H1034</f>
        <v xml:space="preserve"> </v>
      </c>
      <c r="B2636" s="288"/>
      <c r="C2636" s="198">
        <f>Gesamtliste!J1034</f>
        <v>0</v>
      </c>
      <c r="D2636" s="198">
        <f>Gesamtliste!K1034</f>
        <v>0</v>
      </c>
      <c r="E2636" s="199">
        <f>Gesamtliste!V1034</f>
        <v>0</v>
      </c>
    </row>
    <row r="2637" spans="1:5" ht="24" customHeight="1">
      <c r="A2637" s="287" t="str">
        <f>Gesamtliste!G1035&amp;" "&amp;Gesamtliste!H1035</f>
        <v xml:space="preserve"> </v>
      </c>
      <c r="B2637" s="288"/>
      <c r="C2637" s="198">
        <f>Gesamtliste!J1035</f>
        <v>0</v>
      </c>
      <c r="D2637" s="198">
        <f>Gesamtliste!K1035</f>
        <v>0</v>
      </c>
      <c r="E2637" s="199">
        <f>Gesamtliste!V1035</f>
        <v>0</v>
      </c>
    </row>
    <row r="2638" spans="1:5" ht="24" customHeight="1">
      <c r="A2638" s="287" t="str">
        <f>Gesamtliste!G1036&amp;" "&amp;Gesamtliste!H1036</f>
        <v xml:space="preserve"> </v>
      </c>
      <c r="B2638" s="288"/>
      <c r="C2638" s="198">
        <f>Gesamtliste!J1036</f>
        <v>0</v>
      </c>
      <c r="D2638" s="198">
        <f>Gesamtliste!K1036</f>
        <v>0</v>
      </c>
      <c r="E2638" s="199">
        <f>Gesamtliste!V1036</f>
        <v>0</v>
      </c>
    </row>
    <row r="2639" spans="1:5" ht="24" customHeight="1">
      <c r="A2639" s="287" t="str">
        <f>Gesamtliste!G1037&amp;" "&amp;Gesamtliste!H1037</f>
        <v xml:space="preserve"> </v>
      </c>
      <c r="B2639" s="288"/>
      <c r="C2639" s="198">
        <f>Gesamtliste!J1037</f>
        <v>0</v>
      </c>
      <c r="D2639" s="198">
        <f>Gesamtliste!K1037</f>
        <v>0</v>
      </c>
      <c r="E2639" s="199">
        <f>Gesamtliste!V1037</f>
        <v>0</v>
      </c>
    </row>
    <row r="2640" spans="1:5" ht="24" customHeight="1">
      <c r="A2640" s="287" t="str">
        <f>Gesamtliste!G1038&amp;" "&amp;Gesamtliste!H1038</f>
        <v xml:space="preserve"> </v>
      </c>
      <c r="B2640" s="288"/>
      <c r="C2640" s="198">
        <f>Gesamtliste!J1038</f>
        <v>0</v>
      </c>
      <c r="D2640" s="198">
        <f>Gesamtliste!K1038</f>
        <v>0</v>
      </c>
      <c r="E2640" s="199">
        <f>Gesamtliste!V1038</f>
        <v>0</v>
      </c>
    </row>
    <row r="2641" spans="1:5" ht="24" customHeight="1">
      <c r="A2641" s="287" t="str">
        <f>Gesamtliste!G1039&amp;" "&amp;Gesamtliste!H1039</f>
        <v xml:space="preserve"> </v>
      </c>
      <c r="B2641" s="288"/>
      <c r="C2641" s="198">
        <f>Gesamtliste!J1039</f>
        <v>0</v>
      </c>
      <c r="D2641" s="198">
        <f>Gesamtliste!K1039</f>
        <v>0</v>
      </c>
      <c r="E2641" s="199">
        <f>Gesamtliste!V1039</f>
        <v>0</v>
      </c>
    </row>
    <row r="2642" spans="1:5" ht="24" customHeight="1">
      <c r="A2642" s="287" t="str">
        <f>Gesamtliste!G1040&amp;" "&amp;Gesamtliste!H1040</f>
        <v xml:space="preserve"> </v>
      </c>
      <c r="B2642" s="288"/>
      <c r="C2642" s="198">
        <f>Gesamtliste!J1040</f>
        <v>0</v>
      </c>
      <c r="D2642" s="198">
        <f>Gesamtliste!K1040</f>
        <v>0</v>
      </c>
      <c r="E2642" s="199">
        <f>Gesamtliste!V1040</f>
        <v>0</v>
      </c>
    </row>
    <row r="2643" spans="1:5" ht="24" customHeight="1">
      <c r="A2643" s="287" t="str">
        <f>Gesamtliste!G1041&amp;" "&amp;Gesamtliste!H1041</f>
        <v xml:space="preserve"> </v>
      </c>
      <c r="B2643" s="288"/>
      <c r="C2643" s="198">
        <f>Gesamtliste!J1041</f>
        <v>0</v>
      </c>
      <c r="D2643" s="198">
        <f>Gesamtliste!K1041</f>
        <v>0</v>
      </c>
      <c r="E2643" s="199">
        <f>Gesamtliste!V1041</f>
        <v>0</v>
      </c>
    </row>
    <row r="2644" spans="1:5" ht="24" customHeight="1">
      <c r="A2644" s="287" t="str">
        <f>Gesamtliste!G1042&amp;" "&amp;Gesamtliste!H1042</f>
        <v xml:space="preserve"> </v>
      </c>
      <c r="B2644" s="288"/>
      <c r="C2644" s="198">
        <f>Gesamtliste!J1042</f>
        <v>0</v>
      </c>
      <c r="D2644" s="198">
        <f>Gesamtliste!K1042</f>
        <v>0</v>
      </c>
      <c r="E2644" s="199">
        <f>Gesamtliste!V1042</f>
        <v>0</v>
      </c>
    </row>
    <row r="2645" spans="1:5" ht="24" customHeight="1">
      <c r="A2645" s="287" t="str">
        <f>Gesamtliste!G1043&amp;" "&amp;Gesamtliste!H1043</f>
        <v xml:space="preserve"> </v>
      </c>
      <c r="B2645" s="288"/>
      <c r="C2645" s="198">
        <f>Gesamtliste!J1043</f>
        <v>0</v>
      </c>
      <c r="D2645" s="198">
        <f>Gesamtliste!K1043</f>
        <v>0</v>
      </c>
      <c r="E2645" s="199">
        <f>Gesamtliste!V1043</f>
        <v>0</v>
      </c>
    </row>
    <row r="2646" spans="1:5" ht="24" customHeight="1">
      <c r="A2646" s="287" t="str">
        <f>Gesamtliste!G1044&amp;" "&amp;Gesamtliste!H1044</f>
        <v xml:space="preserve"> </v>
      </c>
      <c r="B2646" s="288"/>
      <c r="C2646" s="198">
        <f>Gesamtliste!J1044</f>
        <v>0</v>
      </c>
      <c r="D2646" s="198">
        <f>Gesamtliste!K1044</f>
        <v>0</v>
      </c>
      <c r="E2646" s="199">
        <f>Gesamtliste!V1044</f>
        <v>0</v>
      </c>
    </row>
    <row r="2647" spans="1:5" ht="24" customHeight="1">
      <c r="A2647" s="287" t="str">
        <f>Gesamtliste!G1045&amp;" "&amp;Gesamtliste!H1045</f>
        <v xml:space="preserve"> </v>
      </c>
      <c r="B2647" s="288"/>
      <c r="C2647" s="198">
        <f>Gesamtliste!J1045</f>
        <v>0</v>
      </c>
      <c r="D2647" s="198">
        <f>Gesamtliste!K1045</f>
        <v>0</v>
      </c>
      <c r="E2647" s="199">
        <f>Gesamtliste!V1045</f>
        <v>0</v>
      </c>
    </row>
    <row r="2648" spans="1:5" ht="24" customHeight="1">
      <c r="A2648" s="287" t="str">
        <f>Gesamtliste!G1046&amp;" "&amp;Gesamtliste!H1046</f>
        <v xml:space="preserve"> </v>
      </c>
      <c r="B2648" s="288"/>
      <c r="C2648" s="198">
        <f>Gesamtliste!J1046</f>
        <v>0</v>
      </c>
      <c r="D2648" s="198">
        <f>Gesamtliste!K1046</f>
        <v>0</v>
      </c>
      <c r="E2648" s="199">
        <f>Gesamtliste!V1046</f>
        <v>0</v>
      </c>
    </row>
    <row r="2649" spans="1:5" ht="24" customHeight="1">
      <c r="A2649" s="287" t="str">
        <f>Gesamtliste!G1047&amp;" "&amp;Gesamtliste!H1047</f>
        <v xml:space="preserve"> </v>
      </c>
      <c r="B2649" s="288"/>
      <c r="C2649" s="198">
        <f>Gesamtliste!J1047</f>
        <v>0</v>
      </c>
      <c r="D2649" s="198">
        <f>Gesamtliste!K1047</f>
        <v>0</v>
      </c>
      <c r="E2649" s="199">
        <f>Gesamtliste!V1047</f>
        <v>0</v>
      </c>
    </row>
    <row r="2650" spans="1:5" ht="24" customHeight="1">
      <c r="A2650" s="287" t="str">
        <f>Gesamtliste!G1048&amp;" "&amp;Gesamtliste!H1048</f>
        <v xml:space="preserve"> </v>
      </c>
      <c r="B2650" s="288"/>
      <c r="C2650" s="198">
        <f>Gesamtliste!J1048</f>
        <v>0</v>
      </c>
      <c r="D2650" s="198">
        <f>Gesamtliste!K1048</f>
        <v>0</v>
      </c>
      <c r="E2650" s="199">
        <f>Gesamtliste!V1048</f>
        <v>0</v>
      </c>
    </row>
    <row r="2651" spans="1:5" ht="24" customHeight="1">
      <c r="A2651" s="287" t="str">
        <f>Gesamtliste!G1049&amp;" "&amp;Gesamtliste!H1049</f>
        <v xml:space="preserve"> </v>
      </c>
      <c r="B2651" s="288"/>
      <c r="C2651" s="198">
        <f>Gesamtliste!J1049</f>
        <v>0</v>
      </c>
      <c r="D2651" s="198">
        <f>Gesamtliste!K1049</f>
        <v>0</v>
      </c>
      <c r="E2651" s="199">
        <f>Gesamtliste!V1049</f>
        <v>0</v>
      </c>
    </row>
    <row r="2652" spans="1:5" ht="24" customHeight="1">
      <c r="A2652" s="287" t="str">
        <f>Gesamtliste!G1050&amp;" "&amp;Gesamtliste!H1050</f>
        <v xml:space="preserve"> </v>
      </c>
      <c r="B2652" s="288"/>
      <c r="C2652" s="198">
        <f>Gesamtliste!J1050</f>
        <v>0</v>
      </c>
      <c r="D2652" s="198">
        <f>Gesamtliste!K1050</f>
        <v>0</v>
      </c>
      <c r="E2652" s="199">
        <f>Gesamtliste!V1050</f>
        <v>0</v>
      </c>
    </row>
    <row r="2653" spans="1:5" ht="24" customHeight="1">
      <c r="A2653" s="287" t="str">
        <f>Gesamtliste!G1051&amp;" "&amp;Gesamtliste!H1051</f>
        <v xml:space="preserve"> </v>
      </c>
      <c r="B2653" s="288"/>
      <c r="C2653" s="198">
        <f>Gesamtliste!J1051</f>
        <v>0</v>
      </c>
      <c r="D2653" s="198">
        <f>Gesamtliste!K1051</f>
        <v>0</v>
      </c>
      <c r="E2653" s="199">
        <f>Gesamtliste!V1051</f>
        <v>0</v>
      </c>
    </row>
    <row r="2654" spans="1:5" ht="24" customHeight="1">
      <c r="A2654" s="287" t="str">
        <f>Gesamtliste!G1052&amp;" "&amp;Gesamtliste!H1052</f>
        <v xml:space="preserve"> </v>
      </c>
      <c r="B2654" s="288"/>
      <c r="C2654" s="198">
        <f>Gesamtliste!J1052</f>
        <v>0</v>
      </c>
      <c r="D2654" s="198">
        <f>Gesamtliste!K1052</f>
        <v>0</v>
      </c>
      <c r="E2654" s="199">
        <f>Gesamtliste!V1052</f>
        <v>0</v>
      </c>
    </row>
    <row r="2655" spans="1:5" ht="24" customHeight="1">
      <c r="A2655" s="287" t="str">
        <f>Gesamtliste!G1053&amp;" "&amp;Gesamtliste!H1053</f>
        <v xml:space="preserve"> </v>
      </c>
      <c r="B2655" s="288"/>
      <c r="C2655" s="198">
        <f>Gesamtliste!J1053</f>
        <v>0</v>
      </c>
      <c r="D2655" s="198">
        <f>Gesamtliste!K1053</f>
        <v>0</v>
      </c>
      <c r="E2655" s="199">
        <f>Gesamtliste!V1053</f>
        <v>0</v>
      </c>
    </row>
    <row r="2656" spans="1:5" ht="24" customHeight="1">
      <c r="A2656" s="287" t="str">
        <f>Gesamtliste!G1054&amp;" "&amp;Gesamtliste!H1054</f>
        <v xml:space="preserve"> </v>
      </c>
      <c r="B2656" s="288"/>
      <c r="C2656" s="198">
        <f>Gesamtliste!J1054</f>
        <v>0</v>
      </c>
      <c r="D2656" s="198">
        <f>Gesamtliste!K1054</f>
        <v>0</v>
      </c>
      <c r="E2656" s="199">
        <f>Gesamtliste!V1054</f>
        <v>0</v>
      </c>
    </row>
    <row r="2657" spans="1:5" ht="24" customHeight="1" thickBot="1">
      <c r="A2657" s="200"/>
      <c r="B2657" s="201"/>
      <c r="C2657" s="198"/>
      <c r="D2657" s="198"/>
      <c r="E2657" s="199"/>
    </row>
    <row r="2658" spans="1:5" ht="24" customHeight="1">
      <c r="A2658" s="291" t="s">
        <v>124</v>
      </c>
      <c r="B2658" s="292"/>
      <c r="C2658" s="202"/>
      <c r="D2658" s="202"/>
      <c r="E2658" s="203" t="e">
        <f>SUM(E23:E2657)</f>
        <v>#REF!</v>
      </c>
    </row>
    <row r="2659" spans="1:5">
      <c r="A2659" s="204"/>
      <c r="B2659" s="204"/>
    </row>
    <row r="2660" spans="1:5">
      <c r="A2660" s="204"/>
      <c r="B2660" s="204"/>
    </row>
    <row r="2661" spans="1:5">
      <c r="A2661" s="204" t="s">
        <v>125</v>
      </c>
      <c r="B2661" s="204"/>
    </row>
    <row r="2662" spans="1:5">
      <c r="A2662" s="204" t="s">
        <v>126</v>
      </c>
      <c r="B2662" s="204"/>
    </row>
    <row r="2663" spans="1:5">
      <c r="A2663" s="204" t="s">
        <v>127</v>
      </c>
      <c r="B2663" s="204"/>
    </row>
    <row r="2664" spans="1:5">
      <c r="A2664" s="204"/>
      <c r="B2664" s="204"/>
    </row>
    <row r="2665" spans="1:5">
      <c r="A2665" s="204" t="s">
        <v>128</v>
      </c>
      <c r="B2665" s="204"/>
    </row>
    <row r="2666" spans="1:5">
      <c r="A2666" s="204" t="s">
        <v>129</v>
      </c>
      <c r="B2666" s="204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</cp:lastModifiedBy>
  <cp:revision>3</cp:revision>
  <cp:lastPrinted>2018-06-25T14:39:40Z</cp:lastPrinted>
  <dcterms:created xsi:type="dcterms:W3CDTF">2014-09-02T10:40:28Z</dcterms:created>
  <dcterms:modified xsi:type="dcterms:W3CDTF">2025-10-06T12:11:48Z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